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4000" windowHeight="9030" tabRatio="736"/>
  </bookViews>
  <sheets>
    <sheet name="перспективка" sheetId="75" r:id="rId1"/>
  </sheets>
  <calcPr calcId="162913"/>
</workbook>
</file>

<file path=xl/calcChain.xml><?xml version="1.0" encoding="utf-8"?>
<calcChain xmlns="http://schemas.openxmlformats.org/spreadsheetml/2006/main">
  <c r="D11" i="75" l="1"/>
  <c r="E11" i="75"/>
  <c r="F11" i="75"/>
  <c r="G11" i="75"/>
  <c r="H11" i="75"/>
  <c r="I11" i="75"/>
  <c r="J11" i="75"/>
  <c r="K11" i="75"/>
  <c r="L11" i="75"/>
  <c r="M11" i="75"/>
  <c r="N11" i="75"/>
  <c r="O11" i="75"/>
  <c r="D19" i="75"/>
  <c r="E19" i="75"/>
  <c r="F19" i="75"/>
  <c r="G19" i="75"/>
  <c r="H19" i="75"/>
  <c r="I19" i="75"/>
  <c r="J19" i="75"/>
  <c r="K19" i="75"/>
  <c r="L19" i="75"/>
  <c r="M19" i="75"/>
  <c r="N19" i="75"/>
  <c r="O19" i="75"/>
  <c r="D24" i="75"/>
  <c r="E24" i="75"/>
  <c r="F24" i="75"/>
  <c r="G24" i="75"/>
  <c r="H24" i="75"/>
  <c r="I24" i="75"/>
  <c r="J24" i="75"/>
  <c r="K24" i="75"/>
  <c r="L24" i="75"/>
  <c r="M24" i="75"/>
  <c r="N24" i="75"/>
  <c r="O24" i="75"/>
  <c r="D25" i="75"/>
  <c r="E25" i="75"/>
  <c r="F25" i="75"/>
  <c r="G25" i="75"/>
  <c r="H25" i="75"/>
  <c r="I25" i="75"/>
  <c r="J25" i="75"/>
  <c r="K25" i="75"/>
  <c r="L25" i="75"/>
  <c r="M25" i="75"/>
  <c r="N25" i="75"/>
  <c r="O25" i="75"/>
  <c r="D37" i="75"/>
  <c r="E37" i="75"/>
  <c r="F37" i="75"/>
  <c r="G37" i="75"/>
  <c r="H37" i="75"/>
  <c r="I37" i="75"/>
  <c r="J37" i="75"/>
  <c r="K37" i="75"/>
  <c r="L37" i="75"/>
  <c r="M37" i="75"/>
  <c r="N37" i="75"/>
  <c r="O37" i="75"/>
  <c r="D45" i="75"/>
  <c r="E45" i="75"/>
  <c r="F45" i="75"/>
  <c r="G45" i="75"/>
  <c r="H45" i="75"/>
  <c r="I45" i="75"/>
  <c r="J45" i="75"/>
  <c r="K45" i="75"/>
  <c r="L45" i="75"/>
  <c r="M45" i="75"/>
  <c r="N45" i="75"/>
  <c r="O45" i="75"/>
  <c r="D50" i="75"/>
  <c r="E50" i="75"/>
  <c r="F50" i="75"/>
  <c r="G50" i="75"/>
  <c r="H50" i="75"/>
  <c r="I50" i="75"/>
  <c r="J50" i="75"/>
  <c r="K50" i="75"/>
  <c r="L50" i="75"/>
  <c r="M50" i="75"/>
  <c r="N50" i="75"/>
  <c r="O50" i="75"/>
  <c r="D51" i="75"/>
  <c r="E51" i="75"/>
  <c r="F51" i="75"/>
  <c r="G51" i="75"/>
  <c r="H51" i="75"/>
  <c r="I51" i="75"/>
  <c r="J51" i="75"/>
  <c r="K51" i="75"/>
  <c r="L51" i="75"/>
  <c r="M51" i="75"/>
  <c r="N51" i="75"/>
  <c r="O51" i="75"/>
  <c r="D62" i="75"/>
  <c r="E62" i="75"/>
  <c r="F62" i="75"/>
  <c r="G62" i="75"/>
  <c r="H62" i="75"/>
  <c r="I62" i="75"/>
  <c r="J62" i="75"/>
  <c r="K62" i="75"/>
  <c r="L62" i="75"/>
  <c r="M62" i="75"/>
  <c r="N62" i="75"/>
  <c r="O62" i="75"/>
  <c r="D72" i="75"/>
  <c r="E72" i="75"/>
  <c r="F72" i="75"/>
  <c r="G72" i="75"/>
  <c r="H72" i="75"/>
  <c r="I72" i="75"/>
  <c r="J72" i="75"/>
  <c r="K72" i="75"/>
  <c r="L72" i="75"/>
  <c r="M72" i="75"/>
  <c r="N72" i="75"/>
  <c r="O72" i="75"/>
  <c r="D76" i="75"/>
  <c r="E76" i="75"/>
  <c r="F76" i="75"/>
  <c r="G76" i="75"/>
  <c r="H76" i="75"/>
  <c r="I76" i="75"/>
  <c r="J76" i="75"/>
  <c r="K76" i="75"/>
  <c r="L76" i="75"/>
  <c r="M76" i="75"/>
  <c r="N76" i="75"/>
  <c r="O76" i="75"/>
  <c r="D77" i="75"/>
  <c r="E77" i="75"/>
  <c r="F77" i="75"/>
  <c r="G77" i="75"/>
  <c r="H77" i="75"/>
  <c r="I77" i="75"/>
  <c r="J77" i="75"/>
  <c r="K77" i="75"/>
  <c r="L77" i="75"/>
  <c r="M77" i="75"/>
  <c r="N77" i="75"/>
  <c r="O77" i="75"/>
  <c r="D88" i="75"/>
  <c r="E88" i="75"/>
  <c r="F88" i="75"/>
  <c r="G88" i="75"/>
  <c r="H88" i="75"/>
  <c r="I88" i="75"/>
  <c r="J88" i="75"/>
  <c r="K88" i="75"/>
  <c r="L88" i="75"/>
  <c r="M88" i="75"/>
  <c r="N88" i="75"/>
  <c r="O88" i="75"/>
  <c r="D97" i="75"/>
  <c r="E97" i="75"/>
  <c r="F97" i="75"/>
  <c r="G97" i="75"/>
  <c r="H97" i="75"/>
  <c r="I97" i="75"/>
  <c r="J97" i="75"/>
  <c r="K97" i="75"/>
  <c r="L97" i="75"/>
  <c r="M97" i="75"/>
  <c r="N97" i="75"/>
  <c r="O97" i="75"/>
  <c r="D102" i="75"/>
  <c r="E102" i="75"/>
  <c r="F102" i="75"/>
  <c r="G102" i="75"/>
  <c r="H102" i="75"/>
  <c r="I102" i="75"/>
  <c r="J102" i="75"/>
  <c r="K102" i="75"/>
  <c r="L102" i="75"/>
  <c r="M102" i="75"/>
  <c r="N102" i="75"/>
  <c r="O102" i="75"/>
  <c r="D103" i="75"/>
  <c r="E103" i="75"/>
  <c r="F103" i="75"/>
  <c r="G103" i="75"/>
  <c r="H103" i="75"/>
  <c r="I103" i="75"/>
  <c r="J103" i="75"/>
  <c r="K103" i="75"/>
  <c r="L103" i="75"/>
  <c r="M103" i="75"/>
  <c r="N103" i="75"/>
  <c r="O103" i="75"/>
  <c r="D114" i="75"/>
  <c r="E114" i="75"/>
  <c r="E128" i="75"/>
  <c r="F114" i="75"/>
  <c r="G114" i="75"/>
  <c r="G128" i="75"/>
  <c r="H114" i="75"/>
  <c r="I114" i="75"/>
  <c r="I128" i="75"/>
  <c r="J114" i="75"/>
  <c r="K114" i="75"/>
  <c r="K128" i="75"/>
  <c r="L114" i="75"/>
  <c r="M114" i="75"/>
  <c r="M128" i="75"/>
  <c r="N114" i="75"/>
  <c r="O114" i="75"/>
  <c r="O128" i="75"/>
  <c r="D122" i="75"/>
  <c r="E122" i="75"/>
  <c r="F122" i="75"/>
  <c r="G122" i="75"/>
  <c r="H122" i="75"/>
  <c r="J122" i="75"/>
  <c r="K122" i="75"/>
  <c r="L122" i="75"/>
  <c r="M122" i="75"/>
  <c r="N122" i="75"/>
  <c r="O122" i="75"/>
  <c r="D127" i="75"/>
  <c r="E127" i="75"/>
  <c r="F127" i="75"/>
  <c r="G127" i="75"/>
  <c r="H127" i="75"/>
  <c r="I127" i="75"/>
  <c r="J127" i="75"/>
  <c r="K127" i="75"/>
  <c r="L127" i="75"/>
  <c r="M127" i="75"/>
  <c r="N127" i="75"/>
  <c r="O127" i="75"/>
  <c r="D128" i="75"/>
  <c r="F128" i="75"/>
  <c r="H128" i="75"/>
  <c r="J128" i="75"/>
  <c r="L128" i="75"/>
  <c r="N128" i="75"/>
  <c r="D139" i="75"/>
  <c r="E139" i="75"/>
  <c r="F139" i="75"/>
  <c r="G139" i="75"/>
  <c r="H139" i="75"/>
  <c r="I139" i="75"/>
  <c r="J139" i="75"/>
  <c r="K139" i="75"/>
  <c r="L139" i="75"/>
  <c r="M139" i="75"/>
  <c r="N139" i="75"/>
  <c r="O139" i="75"/>
  <c r="D147" i="75"/>
  <c r="E147" i="75"/>
  <c r="F147" i="75"/>
  <c r="G147" i="75"/>
  <c r="H147" i="75"/>
  <c r="I147" i="75"/>
  <c r="J147" i="75"/>
  <c r="K147" i="75"/>
  <c r="L147" i="75"/>
  <c r="M147" i="75"/>
  <c r="N147" i="75"/>
  <c r="O147" i="75"/>
  <c r="D152" i="75"/>
  <c r="E152" i="75"/>
  <c r="F152" i="75"/>
  <c r="G152" i="75"/>
  <c r="H152" i="75"/>
  <c r="I152" i="75"/>
  <c r="J152" i="75"/>
  <c r="K152" i="75"/>
  <c r="L152" i="75"/>
  <c r="M152" i="75"/>
  <c r="N152" i="75"/>
  <c r="O152" i="75"/>
  <c r="D163" i="75"/>
  <c r="E163" i="75"/>
  <c r="F163" i="75"/>
  <c r="G163" i="75"/>
  <c r="H163" i="75"/>
  <c r="I163" i="75"/>
  <c r="J163" i="75"/>
  <c r="K163" i="75"/>
  <c r="L163" i="75"/>
  <c r="M163" i="75"/>
  <c r="N163" i="75"/>
  <c r="O163" i="75"/>
  <c r="D173" i="75"/>
  <c r="E173" i="75"/>
  <c r="F173" i="75"/>
  <c r="G173" i="75"/>
  <c r="H173" i="75"/>
  <c r="I173" i="75"/>
  <c r="J173" i="75"/>
  <c r="K173" i="75"/>
  <c r="L173" i="75"/>
  <c r="M173" i="75"/>
  <c r="N173" i="75"/>
  <c r="O173" i="75"/>
  <c r="D177" i="75"/>
  <c r="E177" i="75"/>
  <c r="F177" i="75"/>
  <c r="G177" i="75"/>
  <c r="H177" i="75"/>
  <c r="I177" i="75"/>
  <c r="J177" i="75"/>
  <c r="K177" i="75"/>
  <c r="L177" i="75"/>
  <c r="M177" i="75"/>
  <c r="N177" i="75"/>
  <c r="O177" i="75"/>
  <c r="D178" i="75"/>
  <c r="E178" i="75"/>
  <c r="F178" i="75"/>
  <c r="G178" i="75"/>
  <c r="H178" i="75"/>
  <c r="I178" i="75"/>
  <c r="J178" i="75"/>
  <c r="K178" i="75"/>
  <c r="L178" i="75"/>
  <c r="M178" i="75"/>
  <c r="N178" i="75"/>
  <c r="O178" i="75"/>
  <c r="D189" i="75"/>
  <c r="E189" i="75"/>
  <c r="F189" i="75"/>
  <c r="G189" i="75"/>
  <c r="H189" i="75"/>
  <c r="I189" i="75"/>
  <c r="J189" i="75"/>
  <c r="K189" i="75"/>
  <c r="L189" i="75"/>
  <c r="M189" i="75"/>
  <c r="N189" i="75"/>
  <c r="O189" i="75"/>
  <c r="D197" i="75"/>
  <c r="E197" i="75"/>
  <c r="F197" i="75"/>
  <c r="G197" i="75"/>
  <c r="H197" i="75"/>
  <c r="I197" i="75"/>
  <c r="J197" i="75"/>
  <c r="K197" i="75"/>
  <c r="L197" i="75"/>
  <c r="M197" i="75"/>
  <c r="N197" i="75"/>
  <c r="O197" i="75"/>
  <c r="D202" i="75"/>
  <c r="E202" i="75"/>
  <c r="F202" i="75"/>
  <c r="G202" i="75"/>
  <c r="H202" i="75"/>
  <c r="I202" i="75"/>
  <c r="J202" i="75"/>
  <c r="K202" i="75"/>
  <c r="L202" i="75"/>
  <c r="M202" i="75"/>
  <c r="N202" i="75"/>
  <c r="O202" i="75"/>
  <c r="D203" i="75"/>
  <c r="E203" i="75"/>
  <c r="F203" i="75"/>
  <c r="G203" i="75"/>
  <c r="H203" i="75"/>
  <c r="I203" i="75"/>
  <c r="J203" i="75"/>
  <c r="K203" i="75"/>
  <c r="L203" i="75"/>
  <c r="M203" i="75"/>
  <c r="N203" i="75"/>
  <c r="O203" i="75"/>
  <c r="D214" i="75"/>
  <c r="E214" i="75"/>
  <c r="F214" i="75"/>
  <c r="G214" i="75"/>
  <c r="H214" i="75"/>
  <c r="I214" i="75"/>
  <c r="J214" i="75"/>
  <c r="K214" i="75"/>
  <c r="L214" i="75"/>
  <c r="M214" i="75"/>
  <c r="N214" i="75"/>
  <c r="O214" i="75"/>
  <c r="D222" i="75"/>
  <c r="E222" i="75"/>
  <c r="F222" i="75"/>
  <c r="G222" i="75"/>
  <c r="H222" i="75"/>
  <c r="I222" i="75"/>
  <c r="J222" i="75"/>
  <c r="K222" i="75"/>
  <c r="L222" i="75"/>
  <c r="M222" i="75"/>
  <c r="N222" i="75"/>
  <c r="O222" i="75"/>
  <c r="D226" i="75"/>
  <c r="E226" i="75"/>
  <c r="F226" i="75"/>
  <c r="G226" i="75"/>
  <c r="H226" i="75"/>
  <c r="I226" i="75"/>
  <c r="J226" i="75"/>
  <c r="K226" i="75"/>
  <c r="L226" i="75"/>
  <c r="M226" i="75"/>
  <c r="N226" i="75"/>
  <c r="O226" i="75"/>
  <c r="D227" i="75"/>
  <c r="E227" i="75"/>
  <c r="F227" i="75"/>
  <c r="G227" i="75"/>
  <c r="H227" i="75"/>
  <c r="I227" i="75"/>
  <c r="J227" i="75"/>
  <c r="K227" i="75"/>
  <c r="L227" i="75"/>
  <c r="M227" i="75"/>
  <c r="N227" i="75"/>
  <c r="O227" i="75"/>
  <c r="D238" i="75"/>
  <c r="E238" i="75"/>
  <c r="F238" i="75"/>
  <c r="G238" i="75"/>
  <c r="H238" i="75"/>
  <c r="I238" i="75"/>
  <c r="J238" i="75"/>
  <c r="K238" i="75"/>
  <c r="L238" i="75"/>
  <c r="M238" i="75"/>
  <c r="N238" i="75"/>
  <c r="O238" i="75"/>
  <c r="D245" i="75"/>
  <c r="E245" i="75"/>
  <c r="F245" i="75"/>
  <c r="G245" i="75"/>
  <c r="H245" i="75"/>
  <c r="I245" i="75"/>
  <c r="J245" i="75"/>
  <c r="K245" i="75"/>
  <c r="L245" i="75"/>
  <c r="M245" i="75"/>
  <c r="N245" i="75"/>
  <c r="O245" i="75"/>
  <c r="D250" i="75"/>
  <c r="E250" i="75"/>
  <c r="F250" i="75"/>
  <c r="G250" i="75"/>
  <c r="H250" i="75"/>
  <c r="I250" i="75"/>
  <c r="J250" i="75"/>
  <c r="K250" i="75"/>
  <c r="L250" i="75"/>
  <c r="M250" i="75"/>
  <c r="N250" i="75"/>
  <c r="O250" i="75"/>
  <c r="D251" i="75"/>
  <c r="E251" i="75"/>
  <c r="F251" i="75"/>
  <c r="G251" i="75"/>
  <c r="H251" i="75"/>
  <c r="I251" i="75"/>
  <c r="J251" i="75"/>
  <c r="K251" i="75"/>
  <c r="L251" i="75"/>
  <c r="M251" i="75"/>
  <c r="N251" i="75"/>
  <c r="O251" i="75"/>
  <c r="D262" i="75"/>
  <c r="E262" i="75"/>
  <c r="F262" i="75"/>
  <c r="G262" i="75"/>
  <c r="H262" i="75"/>
  <c r="I262" i="75"/>
  <c r="J262" i="75"/>
  <c r="K262" i="75"/>
  <c r="L262" i="75"/>
  <c r="M262" i="75"/>
  <c r="N262" i="75"/>
  <c r="O262" i="75"/>
  <c r="D271" i="75"/>
  <c r="E271" i="75"/>
  <c r="F271" i="75"/>
  <c r="G271" i="75"/>
  <c r="H271" i="75"/>
  <c r="I271" i="75"/>
  <c r="J271" i="75"/>
  <c r="K271" i="75"/>
  <c r="L271" i="75"/>
  <c r="M271" i="75"/>
  <c r="N271" i="75"/>
  <c r="O271" i="75"/>
  <c r="D276" i="75"/>
  <c r="E276" i="75"/>
  <c r="F276" i="75"/>
  <c r="G276" i="75"/>
  <c r="H276" i="75"/>
  <c r="I276" i="75"/>
  <c r="J276" i="75"/>
  <c r="K276" i="75"/>
  <c r="L276" i="75"/>
  <c r="M276" i="75"/>
  <c r="N276" i="75"/>
  <c r="O276" i="75"/>
  <c r="D277" i="75"/>
  <c r="E277" i="75"/>
  <c r="F277" i="75"/>
  <c r="G277" i="75"/>
  <c r="H277" i="75"/>
  <c r="I277" i="75"/>
  <c r="J277" i="75"/>
  <c r="K277" i="75"/>
  <c r="L277" i="75"/>
  <c r="M277" i="75"/>
  <c r="N277" i="75"/>
  <c r="O277" i="75"/>
  <c r="D289" i="75"/>
  <c r="E289" i="75"/>
  <c r="F289" i="75"/>
  <c r="G289" i="75"/>
  <c r="H289" i="75"/>
  <c r="I289" i="75"/>
  <c r="J289" i="75"/>
  <c r="K289" i="75"/>
  <c r="L289" i="75"/>
  <c r="M289" i="75"/>
  <c r="N289" i="75"/>
  <c r="O289" i="75"/>
  <c r="D297" i="75"/>
  <c r="E297" i="75"/>
  <c r="F297" i="75"/>
  <c r="G297" i="75"/>
  <c r="H297" i="75"/>
  <c r="I297" i="75"/>
  <c r="J297" i="75"/>
  <c r="K297" i="75"/>
  <c r="L297" i="75"/>
  <c r="M297" i="75"/>
  <c r="N297" i="75"/>
  <c r="O297" i="75"/>
  <c r="D303" i="75"/>
  <c r="E303" i="75"/>
  <c r="F303" i="75"/>
  <c r="G303" i="75"/>
  <c r="H303" i="75"/>
  <c r="I303" i="75"/>
  <c r="J303" i="75"/>
  <c r="K303" i="75"/>
  <c r="L303" i="75"/>
  <c r="M303" i="75"/>
  <c r="N303" i="75"/>
  <c r="O303" i="75"/>
</calcChain>
</file>

<file path=xl/sharedStrings.xml><?xml version="1.0" encoding="utf-8"?>
<sst xmlns="http://schemas.openxmlformats.org/spreadsheetml/2006/main" count="562" uniqueCount="114">
  <si>
    <t>завтрак</t>
  </si>
  <si>
    <t>масло сливочное</t>
  </si>
  <si>
    <t>макароны</t>
  </si>
  <si>
    <t>сок</t>
  </si>
  <si>
    <t>обед</t>
  </si>
  <si>
    <t>полдник</t>
  </si>
  <si>
    <t>№  рецептур</t>
  </si>
  <si>
    <t>Наименование блюда</t>
  </si>
  <si>
    <t xml:space="preserve">каша молочная  пшенная </t>
  </si>
  <si>
    <t>сыр порционный российский</t>
  </si>
  <si>
    <t>ПР</t>
  </si>
  <si>
    <t>хлеб пшеничный</t>
  </si>
  <si>
    <t>итого за завтрак</t>
  </si>
  <si>
    <t>чай с сахаром</t>
  </si>
  <si>
    <t>ватрушка с повидлом</t>
  </si>
  <si>
    <t>молоко кипяченное</t>
  </si>
  <si>
    <t>итого за обед</t>
  </si>
  <si>
    <t>итого за полдник</t>
  </si>
  <si>
    <t>макароны отварные</t>
  </si>
  <si>
    <t>компот из смеси сухофруктов</t>
  </si>
  <si>
    <t>печенье нарезное</t>
  </si>
  <si>
    <t>каша гречневая рассыпчатая</t>
  </si>
  <si>
    <t>рассольник ленинградский</t>
  </si>
  <si>
    <t>крендель сахарный</t>
  </si>
  <si>
    <t>каша молочная манная</t>
  </si>
  <si>
    <t>слойка с повидлом</t>
  </si>
  <si>
    <t>Масса порции</t>
  </si>
  <si>
    <t>Пищевые вещества (г)</t>
  </si>
  <si>
    <t>Б</t>
  </si>
  <si>
    <t>У</t>
  </si>
  <si>
    <t>Энергетическая ценность (ккал)</t>
  </si>
  <si>
    <t>Витамины (мг)</t>
  </si>
  <si>
    <t>Минеральные вещества (мг)</t>
  </si>
  <si>
    <t>Ж</t>
  </si>
  <si>
    <t>В1</t>
  </si>
  <si>
    <t>С</t>
  </si>
  <si>
    <t>А</t>
  </si>
  <si>
    <t>Е</t>
  </si>
  <si>
    <t>Са</t>
  </si>
  <si>
    <t>Р</t>
  </si>
  <si>
    <t>Mg</t>
  </si>
  <si>
    <t>Fe</t>
  </si>
  <si>
    <t>плов с говядиной</t>
  </si>
  <si>
    <t>410/2</t>
  </si>
  <si>
    <t>помидор  соленый</t>
  </si>
  <si>
    <t>суп с   макаронными изделиями</t>
  </si>
  <si>
    <t>фрукты ( яблоко)</t>
  </si>
  <si>
    <t xml:space="preserve">ВСЕГО ЗА ДЕНЬ </t>
  </si>
  <si>
    <t>Масса пор-ции</t>
  </si>
  <si>
    <t>ВСЕГО ЗА ДЕНЬ</t>
  </si>
  <si>
    <t xml:space="preserve">капуста тушенная </t>
  </si>
  <si>
    <t>блины со сгушенным молоком</t>
  </si>
  <si>
    <t xml:space="preserve">гороховое пюре </t>
  </si>
  <si>
    <t xml:space="preserve">салат из белокочанной  капусты </t>
  </si>
  <si>
    <t>салат из свеклы с зеленым горошком</t>
  </si>
  <si>
    <t>чай с лимоном</t>
  </si>
  <si>
    <t>суп картофельный с макарон изделиями</t>
  </si>
  <si>
    <t>салат витаминный с кукурузой</t>
  </si>
  <si>
    <t>борщ  с капустой и картофелем</t>
  </si>
  <si>
    <t>суп с рисом</t>
  </si>
  <si>
    <t>суп картофельный с мясными фрикадельками</t>
  </si>
  <si>
    <t>каша  гречневая молочная</t>
  </si>
  <si>
    <t xml:space="preserve">суп картофельный с крупой </t>
  </si>
  <si>
    <t>слойка  с повидлом</t>
  </si>
  <si>
    <t xml:space="preserve">рис отварной </t>
  </si>
  <si>
    <t>коржик молочный</t>
  </si>
  <si>
    <t>яблоко</t>
  </si>
  <si>
    <t>омлет натуральныйс маслом</t>
  </si>
  <si>
    <t>406/467</t>
  </si>
  <si>
    <t>мясо отварное</t>
  </si>
  <si>
    <t>пирожок с картошкой. луком</t>
  </si>
  <si>
    <t xml:space="preserve">компот из пладов консервированных </t>
  </si>
  <si>
    <t>суп картофельный с  горохом</t>
  </si>
  <si>
    <t>200/15</t>
  </si>
  <si>
    <t>0, 53</t>
  </si>
  <si>
    <t>183, 40</t>
  </si>
  <si>
    <t>26, 70</t>
  </si>
  <si>
    <t>тефтеля мясная в молочном соусе</t>
  </si>
  <si>
    <t>салат  витаминный</t>
  </si>
  <si>
    <t>молочный соус</t>
  </si>
  <si>
    <t>0.01</t>
  </si>
  <si>
    <t>макароны отварные с маслом</t>
  </si>
  <si>
    <t>гуляш из отварного мяса</t>
  </si>
  <si>
    <t>суп картофельный  с горохом</t>
  </si>
  <si>
    <t>210, 11</t>
  </si>
  <si>
    <t>жаркое по- домашнему</t>
  </si>
  <si>
    <t xml:space="preserve">котлета мясная рубленная </t>
  </si>
  <si>
    <t xml:space="preserve">завтрак </t>
  </si>
  <si>
    <t xml:space="preserve"> завтрак</t>
  </si>
  <si>
    <t xml:space="preserve"> завтрак </t>
  </si>
  <si>
    <t>215/35</t>
  </si>
  <si>
    <t>2, 50</t>
  </si>
  <si>
    <t>Пюре картофельное</t>
  </si>
  <si>
    <t>чай сладкий</t>
  </si>
  <si>
    <t>компот из  сухофруктов</t>
  </si>
  <si>
    <t>Йогурт порционный</t>
  </si>
  <si>
    <t>каша молочная  овсяная</t>
  </si>
  <si>
    <t xml:space="preserve">чай с молоком </t>
  </si>
  <si>
    <t>каша  рисовая молочная</t>
  </si>
  <si>
    <t>мясо в соусе</t>
  </si>
  <si>
    <t>каша  рисовая  молочная</t>
  </si>
  <si>
    <t>мясо тушеное в соусе</t>
  </si>
  <si>
    <t>2 день</t>
  </si>
  <si>
    <t>3 день</t>
  </si>
  <si>
    <t>4 день</t>
  </si>
  <si>
    <t>5 день</t>
  </si>
  <si>
    <t>6 день</t>
  </si>
  <si>
    <t>8 день</t>
  </si>
  <si>
    <t>9 день</t>
  </si>
  <si>
    <t>10 день</t>
  </si>
  <si>
    <t>11 день</t>
  </si>
  <si>
    <t>12 день</t>
  </si>
  <si>
    <t>от 7 до 11 лет   1 день (ПЕРВАЯ НЕДЕЛЯ)</t>
  </si>
  <si>
    <t>7 день (ВТОРАЯ НЕДЕЛЯ)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</si>
</sst>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_-* #,##0.00_р_._-;\-* #,##0.00_р_._-;_-* &quot;-&quot;??_р_._-;_-@_-"/>
    <numFmt numFmtId="194" formatCode="0.###"/>
  </numFmts>
  <fonts count="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3" borderId="1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0" fontId="4" fillId="0" borderId="2" xfId="0" applyFont="1" applyBorder="1"/>
    <xf numFmtId="0" fontId="3" fillId="3" borderId="2" xfId="0" applyFont="1" applyFill="1" applyBorder="1"/>
    <xf numFmtId="0" fontId="4" fillId="0" borderId="1" xfId="0" applyNumberFormat="1" applyFont="1" applyBorder="1"/>
    <xf numFmtId="0" fontId="4" fillId="0" borderId="1" xfId="0" applyFont="1" applyFill="1" applyBorder="1"/>
    <xf numFmtId="2" fontId="4" fillId="0" borderId="1" xfId="0" applyNumberFormat="1" applyFont="1" applyBorder="1"/>
    <xf numFmtId="2" fontId="4" fillId="0" borderId="1" xfId="1" applyNumberFormat="1" applyFont="1" applyBorder="1"/>
    <xf numFmtId="0" fontId="4" fillId="4" borderId="1" xfId="0" applyFont="1" applyFill="1" applyBorder="1"/>
    <xf numFmtId="0" fontId="3" fillId="4" borderId="1" xfId="0" applyFont="1" applyFill="1" applyBorder="1"/>
    <xf numFmtId="194" fontId="4" fillId="0" borderId="1" xfId="0" applyNumberFormat="1" applyFont="1" applyBorder="1" applyAlignment="1">
      <alignment horizontal="center"/>
    </xf>
    <xf numFmtId="194" fontId="4" fillId="0" borderId="3" xfId="0" applyNumberFormat="1" applyFont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top" wrapText="1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9"/>
  <sheetViews>
    <sheetView tabSelected="1" topLeftCell="A278" zoomScaleNormal="100" workbookViewId="0">
      <selection activeCell="U286" sqref="U286"/>
    </sheetView>
  </sheetViews>
  <sheetFormatPr defaultRowHeight="12.75" x14ac:dyDescent="0.2"/>
  <cols>
    <col min="1" max="1" width="5.42578125" customWidth="1"/>
    <col min="2" max="2" width="34.42578125" customWidth="1"/>
    <col min="3" max="3" width="7.5703125" customWidth="1"/>
    <col min="4" max="4" width="6.7109375" customWidth="1"/>
    <col min="5" max="5" width="6" customWidth="1"/>
    <col min="6" max="6" width="7.7109375" customWidth="1"/>
    <col min="7" max="7" width="10.5703125" customWidth="1"/>
    <col min="8" max="8" width="6.5703125" customWidth="1"/>
    <col min="9" max="9" width="6.28515625" customWidth="1"/>
    <col min="10" max="10" width="6.5703125" customWidth="1"/>
    <col min="11" max="11" width="6.42578125" customWidth="1"/>
    <col min="12" max="12" width="7.42578125" customWidth="1"/>
    <col min="13" max="13" width="6.42578125" customWidth="1"/>
    <col min="14" max="14" width="7.42578125" customWidth="1"/>
    <col min="15" max="15" width="6.5703125" customWidth="1"/>
  </cols>
  <sheetData>
    <row r="1" spans="1:15" ht="31.15" customHeight="1" x14ac:dyDescent="0.25">
      <c r="A1" s="39" t="s">
        <v>6</v>
      </c>
      <c r="B1" s="39" t="s">
        <v>7</v>
      </c>
      <c r="C1" s="39" t="s">
        <v>48</v>
      </c>
      <c r="D1" s="36" t="s">
        <v>27</v>
      </c>
      <c r="E1" s="37"/>
      <c r="F1" s="38"/>
      <c r="G1" s="39" t="s">
        <v>30</v>
      </c>
      <c r="H1" s="41" t="s">
        <v>31</v>
      </c>
      <c r="I1" s="42"/>
      <c r="J1" s="42"/>
      <c r="K1" s="43"/>
      <c r="L1" s="36" t="s">
        <v>32</v>
      </c>
      <c r="M1" s="37"/>
      <c r="N1" s="37"/>
      <c r="O1" s="38"/>
    </row>
    <row r="2" spans="1:15" ht="31.15" customHeight="1" x14ac:dyDescent="0.25">
      <c r="A2" s="40"/>
      <c r="B2" s="40"/>
      <c r="C2" s="40"/>
      <c r="D2" s="3" t="s">
        <v>28</v>
      </c>
      <c r="E2" s="3" t="s">
        <v>33</v>
      </c>
      <c r="F2" s="3" t="s">
        <v>29</v>
      </c>
      <c r="G2" s="40"/>
      <c r="H2" s="3" t="s">
        <v>34</v>
      </c>
      <c r="I2" s="3" t="s">
        <v>35</v>
      </c>
      <c r="J2" s="3" t="s">
        <v>36</v>
      </c>
      <c r="K2" s="3" t="s">
        <v>37</v>
      </c>
      <c r="L2" s="3" t="s">
        <v>38</v>
      </c>
      <c r="M2" s="3" t="s">
        <v>39</v>
      </c>
      <c r="N2" s="3" t="s">
        <v>40</v>
      </c>
      <c r="O2" s="3" t="s">
        <v>41</v>
      </c>
    </row>
    <row r="3" spans="1:15" ht="15.75" x14ac:dyDescent="0.2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</row>
    <row r="4" spans="1:15" ht="15.75" x14ac:dyDescent="0.25">
      <c r="A4" s="27" t="s">
        <v>112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</row>
    <row r="5" spans="1:15" ht="15.75" customHeight="1" x14ac:dyDescent="0.25">
      <c r="A5" s="30" t="s">
        <v>87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2"/>
    </row>
    <row r="6" spans="1:15" ht="21" customHeight="1" x14ac:dyDescent="0.25">
      <c r="A6" s="5">
        <v>173</v>
      </c>
      <c r="B6" s="6" t="s">
        <v>96</v>
      </c>
      <c r="C6" s="5">
        <v>200</v>
      </c>
      <c r="D6" s="5">
        <v>8.64</v>
      </c>
      <c r="E6" s="5">
        <v>11.07</v>
      </c>
      <c r="F6" s="5">
        <v>44.32</v>
      </c>
      <c r="G6" s="5">
        <v>312</v>
      </c>
      <c r="H6" s="5">
        <v>0.14000000000000001</v>
      </c>
      <c r="I6" s="5">
        <v>0.87</v>
      </c>
      <c r="J6" s="5">
        <v>54.8</v>
      </c>
      <c r="K6" s="5">
        <v>0</v>
      </c>
      <c r="L6" s="5">
        <v>146.77000000000001</v>
      </c>
      <c r="M6" s="5">
        <v>221.3</v>
      </c>
      <c r="N6" s="5">
        <v>44.33</v>
      </c>
      <c r="O6" s="5">
        <v>2.34</v>
      </c>
    </row>
    <row r="7" spans="1:15" ht="15.75" customHeight="1" x14ac:dyDescent="0.25">
      <c r="A7" s="5">
        <v>15</v>
      </c>
      <c r="B7" s="6" t="s">
        <v>9</v>
      </c>
      <c r="C7" s="5">
        <v>20</v>
      </c>
      <c r="D7" s="5">
        <v>4.6399999999999997</v>
      </c>
      <c r="E7" s="5">
        <v>5.9</v>
      </c>
      <c r="F7" s="5">
        <v>0</v>
      </c>
      <c r="G7" s="5">
        <v>71.66</v>
      </c>
      <c r="H7" s="5">
        <v>0.01</v>
      </c>
      <c r="I7" s="5">
        <v>0.14000000000000001</v>
      </c>
      <c r="J7" s="5">
        <v>52</v>
      </c>
      <c r="K7" s="5">
        <v>0.1</v>
      </c>
      <c r="L7" s="5">
        <v>176</v>
      </c>
      <c r="M7" s="5">
        <v>100</v>
      </c>
      <c r="N7" s="5">
        <v>7</v>
      </c>
      <c r="O7" s="5">
        <v>0.2</v>
      </c>
    </row>
    <row r="8" spans="1:15" ht="14.25" customHeight="1" x14ac:dyDescent="0.25">
      <c r="A8" s="5">
        <v>14</v>
      </c>
      <c r="B8" s="6" t="s">
        <v>1</v>
      </c>
      <c r="C8" s="5">
        <v>10</v>
      </c>
      <c r="D8" s="5">
        <v>0.2</v>
      </c>
      <c r="E8" s="5">
        <v>7.2</v>
      </c>
      <c r="F8" s="5">
        <v>0.13</v>
      </c>
      <c r="G8" s="5">
        <v>65.72</v>
      </c>
      <c r="H8" s="5">
        <v>0</v>
      </c>
      <c r="I8" s="5">
        <v>0</v>
      </c>
      <c r="J8" s="5">
        <v>40</v>
      </c>
      <c r="K8" s="5">
        <v>0.1</v>
      </c>
      <c r="L8" s="5">
        <v>2.4</v>
      </c>
      <c r="M8" s="5">
        <v>3</v>
      </c>
      <c r="N8" s="5">
        <v>0</v>
      </c>
      <c r="O8" s="5">
        <v>0</v>
      </c>
    </row>
    <row r="9" spans="1:15" ht="14.25" customHeight="1" x14ac:dyDescent="0.25">
      <c r="A9" s="5">
        <v>382</v>
      </c>
      <c r="B9" s="6" t="s">
        <v>97</v>
      </c>
      <c r="C9" s="5">
        <v>200</v>
      </c>
      <c r="D9" s="5">
        <v>6.56</v>
      </c>
      <c r="E9" s="5">
        <v>1.34</v>
      </c>
      <c r="F9" s="5">
        <v>26</v>
      </c>
      <c r="G9" s="5">
        <v>125.11</v>
      </c>
      <c r="H9" s="5">
        <v>0.02</v>
      </c>
      <c r="I9" s="5">
        <v>1.33</v>
      </c>
      <c r="J9" s="5">
        <v>0</v>
      </c>
      <c r="K9" s="5">
        <v>0</v>
      </c>
      <c r="L9" s="5">
        <v>133.33000000000001</v>
      </c>
      <c r="M9" s="5">
        <v>111.11</v>
      </c>
      <c r="N9" s="5">
        <v>25.56</v>
      </c>
      <c r="O9" s="5">
        <v>2</v>
      </c>
    </row>
    <row r="10" spans="1:15" ht="13.5" customHeight="1" x14ac:dyDescent="0.25">
      <c r="A10" s="5" t="s">
        <v>10</v>
      </c>
      <c r="B10" s="6" t="s">
        <v>11</v>
      </c>
      <c r="C10" s="5">
        <v>40</v>
      </c>
      <c r="D10" s="5">
        <v>3.16</v>
      </c>
      <c r="E10" s="5">
        <v>0.8</v>
      </c>
      <c r="F10" s="5">
        <v>19.32</v>
      </c>
      <c r="G10" s="5">
        <v>93.52</v>
      </c>
      <c r="H10" s="5">
        <v>0.04</v>
      </c>
      <c r="I10" s="5">
        <v>0</v>
      </c>
      <c r="J10" s="5">
        <v>0</v>
      </c>
      <c r="K10" s="5">
        <v>0.52</v>
      </c>
      <c r="L10" s="5">
        <v>9.1999999999999993</v>
      </c>
      <c r="M10" s="5">
        <v>34.799999999999997</v>
      </c>
      <c r="N10" s="5">
        <v>13.2</v>
      </c>
      <c r="O10" s="5">
        <v>0.44</v>
      </c>
    </row>
    <row r="11" spans="1:15" ht="15" customHeight="1" x14ac:dyDescent="0.25">
      <c r="A11" s="5"/>
      <c r="B11" s="5" t="s">
        <v>12</v>
      </c>
      <c r="C11" s="5"/>
      <c r="D11" s="11">
        <f t="shared" ref="D11:O11" si="0">SUM(D6:D10)</f>
        <v>23.2</v>
      </c>
      <c r="E11" s="11">
        <f t="shared" si="0"/>
        <v>26.31</v>
      </c>
      <c r="F11" s="11">
        <f t="shared" si="0"/>
        <v>89.77000000000001</v>
      </c>
      <c r="G11" s="11">
        <f t="shared" si="0"/>
        <v>668.01</v>
      </c>
      <c r="H11" s="11">
        <f t="shared" si="0"/>
        <v>0.21000000000000002</v>
      </c>
      <c r="I11" s="11">
        <f t="shared" si="0"/>
        <v>2.34</v>
      </c>
      <c r="J11" s="11">
        <f t="shared" si="0"/>
        <v>146.80000000000001</v>
      </c>
      <c r="K11" s="11">
        <f t="shared" si="0"/>
        <v>0.72</v>
      </c>
      <c r="L11" s="11">
        <f t="shared" si="0"/>
        <v>467.7</v>
      </c>
      <c r="M11" s="11">
        <f t="shared" si="0"/>
        <v>470.21000000000004</v>
      </c>
      <c r="N11" s="11">
        <f t="shared" si="0"/>
        <v>90.09</v>
      </c>
      <c r="O11" s="11">
        <f t="shared" si="0"/>
        <v>4.9800000000000004</v>
      </c>
    </row>
    <row r="12" spans="1:15" ht="16.5" customHeight="1" x14ac:dyDescent="0.25">
      <c r="A12" s="33" t="s">
        <v>4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5"/>
    </row>
    <row r="13" spans="1:15" ht="16.5" customHeight="1" x14ac:dyDescent="0.25">
      <c r="A13" s="5">
        <v>45</v>
      </c>
      <c r="B13" s="10" t="s">
        <v>57</v>
      </c>
      <c r="C13" s="5">
        <v>100</v>
      </c>
      <c r="D13" s="5">
        <v>1.33</v>
      </c>
      <c r="E13" s="5">
        <v>12.16</v>
      </c>
      <c r="F13" s="5">
        <v>8.52</v>
      </c>
      <c r="G13" s="5">
        <v>94.12</v>
      </c>
      <c r="H13" s="5">
        <v>0.02</v>
      </c>
      <c r="I13" s="5">
        <v>24.43</v>
      </c>
      <c r="J13" s="5">
        <v>0</v>
      </c>
      <c r="K13" s="19">
        <v>2.31</v>
      </c>
      <c r="L13" s="5">
        <v>43</v>
      </c>
      <c r="M13" s="5">
        <v>28.32</v>
      </c>
      <c r="N13" s="5">
        <v>16</v>
      </c>
      <c r="O13" s="5">
        <v>0.52</v>
      </c>
    </row>
    <row r="14" spans="1:15" ht="15" customHeight="1" x14ac:dyDescent="0.25">
      <c r="A14" s="20">
        <v>102</v>
      </c>
      <c r="B14" s="6" t="s">
        <v>72</v>
      </c>
      <c r="C14" s="5">
        <v>210</v>
      </c>
      <c r="D14" s="5">
        <v>4.3899999999999997</v>
      </c>
      <c r="E14" s="5">
        <v>4.22</v>
      </c>
      <c r="F14" s="5">
        <v>13.22</v>
      </c>
      <c r="G14" s="5">
        <v>118.6</v>
      </c>
      <c r="H14" s="5">
        <v>0.18</v>
      </c>
      <c r="I14" s="5">
        <v>4.66</v>
      </c>
      <c r="J14" s="5">
        <v>0</v>
      </c>
      <c r="K14" s="5">
        <v>0</v>
      </c>
      <c r="L14" s="5">
        <v>34.14</v>
      </c>
      <c r="M14" s="5">
        <v>70.48</v>
      </c>
      <c r="N14" s="5">
        <v>28.46</v>
      </c>
      <c r="O14" s="5">
        <v>1.64</v>
      </c>
    </row>
    <row r="15" spans="1:15" ht="14.25" customHeight="1" x14ac:dyDescent="0.25">
      <c r="A15" s="5">
        <v>241</v>
      </c>
      <c r="B15" s="6" t="s">
        <v>69</v>
      </c>
      <c r="C15" s="5">
        <v>40</v>
      </c>
      <c r="D15" s="5">
        <v>36</v>
      </c>
      <c r="E15" s="5">
        <v>15.6</v>
      </c>
      <c r="F15" s="5">
        <v>0.27</v>
      </c>
      <c r="G15" s="5">
        <v>106.7</v>
      </c>
      <c r="H15" s="5">
        <v>0.04</v>
      </c>
      <c r="I15" s="5">
        <v>0</v>
      </c>
      <c r="J15" s="5">
        <v>0</v>
      </c>
      <c r="K15" s="5">
        <v>0.4</v>
      </c>
      <c r="L15" s="5">
        <v>11.07</v>
      </c>
      <c r="M15" s="5">
        <v>82.8</v>
      </c>
      <c r="N15" s="5">
        <v>20.93</v>
      </c>
      <c r="O15" s="5">
        <v>2.8</v>
      </c>
    </row>
    <row r="16" spans="1:15" ht="14.25" customHeight="1" x14ac:dyDescent="0.25">
      <c r="A16" s="5">
        <v>309</v>
      </c>
      <c r="B16" s="6" t="s">
        <v>18</v>
      </c>
      <c r="C16" s="5">
        <v>150</v>
      </c>
      <c r="D16" s="5">
        <v>5.0999999999999996</v>
      </c>
      <c r="E16" s="5">
        <v>15</v>
      </c>
      <c r="F16" s="5">
        <v>28.5</v>
      </c>
      <c r="G16" s="5">
        <v>201.9</v>
      </c>
      <c r="H16" s="5">
        <v>0.06</v>
      </c>
      <c r="I16" s="5">
        <v>0</v>
      </c>
      <c r="J16" s="5">
        <v>0</v>
      </c>
      <c r="K16" s="5">
        <v>1.95</v>
      </c>
      <c r="L16" s="5">
        <v>12</v>
      </c>
      <c r="M16" s="5">
        <v>34.5</v>
      </c>
      <c r="N16" s="5">
        <v>7.5</v>
      </c>
      <c r="O16" s="5">
        <v>0.75</v>
      </c>
    </row>
    <row r="17" spans="1:16" ht="13.5" customHeight="1" x14ac:dyDescent="0.25">
      <c r="A17" s="5" t="s">
        <v>10</v>
      </c>
      <c r="B17" s="6" t="s">
        <v>11</v>
      </c>
      <c r="C17" s="5">
        <v>60</v>
      </c>
      <c r="D17" s="5">
        <v>4.74</v>
      </c>
      <c r="E17" s="5">
        <v>0.12</v>
      </c>
      <c r="F17" s="5">
        <v>28.98</v>
      </c>
      <c r="G17" s="5">
        <v>140.28</v>
      </c>
      <c r="H17" s="5">
        <v>0.06</v>
      </c>
      <c r="I17" s="5">
        <v>0</v>
      </c>
      <c r="J17" s="5">
        <v>0</v>
      </c>
      <c r="K17" s="5">
        <v>0.78</v>
      </c>
      <c r="L17" s="5">
        <v>13.8</v>
      </c>
      <c r="M17" s="5">
        <v>52.2</v>
      </c>
      <c r="N17" s="5">
        <v>19.8</v>
      </c>
      <c r="O17" s="5">
        <v>18.66</v>
      </c>
    </row>
    <row r="18" spans="1:16" ht="13.5" customHeight="1" x14ac:dyDescent="0.25">
      <c r="A18" s="5">
        <v>347</v>
      </c>
      <c r="B18" s="6" t="s">
        <v>71</v>
      </c>
      <c r="C18" s="5">
        <v>200</v>
      </c>
      <c r="D18" s="5">
        <v>0.48</v>
      </c>
      <c r="E18" s="5">
        <v>0.18</v>
      </c>
      <c r="F18" s="5">
        <v>32.4</v>
      </c>
      <c r="G18" s="5">
        <v>133.4</v>
      </c>
      <c r="H18" s="5">
        <v>6.0000000000000001E-3</v>
      </c>
      <c r="I18" s="5">
        <v>1.98</v>
      </c>
      <c r="J18" s="5">
        <v>2.9</v>
      </c>
      <c r="K18" s="5"/>
      <c r="L18" s="5">
        <v>15.98</v>
      </c>
      <c r="M18" s="5">
        <v>15.58</v>
      </c>
      <c r="N18" s="5">
        <v>6.19</v>
      </c>
      <c r="O18" s="5">
        <v>1.46</v>
      </c>
    </row>
    <row r="19" spans="1:16" ht="12.75" customHeight="1" x14ac:dyDescent="0.25">
      <c r="A19" s="5"/>
      <c r="B19" s="5" t="s">
        <v>16</v>
      </c>
      <c r="C19" s="5"/>
      <c r="D19" s="11">
        <f t="shared" ref="D19:O19" si="1">SUM(D13:D18)</f>
        <v>52.04</v>
      </c>
      <c r="E19" s="11">
        <f t="shared" si="1"/>
        <v>47.279999999999994</v>
      </c>
      <c r="F19" s="11">
        <f t="shared" si="1"/>
        <v>111.89000000000001</v>
      </c>
      <c r="G19" s="11">
        <f t="shared" si="1"/>
        <v>795</v>
      </c>
      <c r="H19" s="11">
        <f t="shared" si="1"/>
        <v>0.36599999999999999</v>
      </c>
      <c r="I19" s="11">
        <f t="shared" si="1"/>
        <v>31.07</v>
      </c>
      <c r="J19" s="11">
        <f t="shared" si="1"/>
        <v>2.9</v>
      </c>
      <c r="K19" s="11">
        <f t="shared" si="1"/>
        <v>5.44</v>
      </c>
      <c r="L19" s="11">
        <f t="shared" si="1"/>
        <v>129.99</v>
      </c>
      <c r="M19" s="11">
        <f t="shared" si="1"/>
        <v>283.88</v>
      </c>
      <c r="N19" s="11">
        <f t="shared" si="1"/>
        <v>98.88</v>
      </c>
      <c r="O19" s="11">
        <f t="shared" si="1"/>
        <v>25.830000000000002</v>
      </c>
    </row>
    <row r="20" spans="1:16" ht="21.6" customHeight="1" x14ac:dyDescent="0.25">
      <c r="A20" s="33" t="s">
        <v>5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5"/>
    </row>
    <row r="21" spans="1:16" ht="14.25" customHeight="1" x14ac:dyDescent="0.25">
      <c r="A21" s="5" t="s">
        <v>43</v>
      </c>
      <c r="B21" s="5" t="s">
        <v>14</v>
      </c>
      <c r="C21" s="5">
        <v>100</v>
      </c>
      <c r="D21" s="5">
        <v>12.31</v>
      </c>
      <c r="E21" s="5">
        <v>21.22</v>
      </c>
      <c r="F21" s="5">
        <v>34.69</v>
      </c>
      <c r="G21" s="5">
        <v>377.78</v>
      </c>
      <c r="H21" s="5">
        <v>0.11</v>
      </c>
      <c r="I21" s="5">
        <v>0.06</v>
      </c>
      <c r="J21" s="5">
        <v>0.13</v>
      </c>
      <c r="K21" s="5">
        <v>1.28</v>
      </c>
      <c r="L21" s="5">
        <v>70</v>
      </c>
      <c r="M21" s="5">
        <v>123.06</v>
      </c>
      <c r="N21" s="5">
        <v>28.06</v>
      </c>
      <c r="O21" s="5">
        <v>1.19</v>
      </c>
    </row>
    <row r="22" spans="1:16" ht="14.25" customHeight="1" x14ac:dyDescent="0.25">
      <c r="A22" s="5">
        <v>385</v>
      </c>
      <c r="B22" s="5" t="s">
        <v>3</v>
      </c>
      <c r="C22" s="5">
        <v>200</v>
      </c>
      <c r="D22" s="5">
        <v>6.1</v>
      </c>
      <c r="E22" s="5">
        <v>5.46</v>
      </c>
      <c r="F22" s="5">
        <v>10.1</v>
      </c>
      <c r="G22" s="5">
        <v>113.34</v>
      </c>
      <c r="H22" s="5">
        <v>0.08</v>
      </c>
      <c r="I22" s="5">
        <v>2.64</v>
      </c>
      <c r="J22" s="5">
        <v>0</v>
      </c>
      <c r="K22" s="5">
        <v>0</v>
      </c>
      <c r="L22" s="5">
        <v>252.8</v>
      </c>
      <c r="M22" s="5">
        <v>0</v>
      </c>
      <c r="N22" s="5">
        <v>0</v>
      </c>
      <c r="O22" s="5">
        <v>0.22</v>
      </c>
    </row>
    <row r="23" spans="1:16" ht="13.5" customHeight="1" x14ac:dyDescent="0.25">
      <c r="A23" s="5">
        <v>338</v>
      </c>
      <c r="B23" s="5" t="s">
        <v>46</v>
      </c>
      <c r="C23" s="5">
        <v>75</v>
      </c>
      <c r="D23" s="5">
        <v>0.3</v>
      </c>
      <c r="E23" s="5">
        <v>0.3</v>
      </c>
      <c r="F23" s="5">
        <v>7.35</v>
      </c>
      <c r="G23" s="5">
        <v>33.299999999999997</v>
      </c>
      <c r="H23" s="5">
        <v>0.02</v>
      </c>
      <c r="I23" s="5">
        <v>7.5</v>
      </c>
      <c r="J23" s="5"/>
      <c r="K23" s="5">
        <v>0.15</v>
      </c>
      <c r="L23" s="5">
        <v>12</v>
      </c>
      <c r="M23" s="5">
        <v>8.25</v>
      </c>
      <c r="N23" s="5">
        <v>6.75</v>
      </c>
      <c r="O23" s="5">
        <v>1.65</v>
      </c>
    </row>
    <row r="24" spans="1:16" ht="14.25" customHeight="1" x14ac:dyDescent="0.25">
      <c r="A24" s="5"/>
      <c r="B24" s="5" t="s">
        <v>17</v>
      </c>
      <c r="C24" s="5"/>
      <c r="D24" s="5">
        <f t="shared" ref="D24:O24" si="2">SUM(D21:D23)</f>
        <v>18.71</v>
      </c>
      <c r="E24" s="5">
        <f t="shared" si="2"/>
        <v>26.98</v>
      </c>
      <c r="F24" s="5">
        <f t="shared" si="2"/>
        <v>52.14</v>
      </c>
      <c r="G24" s="5">
        <f t="shared" si="2"/>
        <v>524.41999999999996</v>
      </c>
      <c r="H24" s="5">
        <f t="shared" si="2"/>
        <v>0.21</v>
      </c>
      <c r="I24" s="5">
        <f t="shared" si="2"/>
        <v>10.199999999999999</v>
      </c>
      <c r="J24" s="5">
        <f t="shared" si="2"/>
        <v>0.13</v>
      </c>
      <c r="K24" s="5">
        <f t="shared" si="2"/>
        <v>1.43</v>
      </c>
      <c r="L24" s="5">
        <f t="shared" si="2"/>
        <v>334.8</v>
      </c>
      <c r="M24" s="5">
        <f t="shared" si="2"/>
        <v>131.31</v>
      </c>
      <c r="N24" s="5">
        <f t="shared" si="2"/>
        <v>34.81</v>
      </c>
      <c r="O24" s="5">
        <f t="shared" si="2"/>
        <v>3.0599999999999996</v>
      </c>
    </row>
    <row r="25" spans="1:16" ht="21.75" customHeight="1" thickBot="1" x14ac:dyDescent="0.3">
      <c r="A25" s="17"/>
      <c r="B25" s="18" t="s">
        <v>47</v>
      </c>
      <c r="C25" s="18"/>
      <c r="D25" s="18">
        <f t="shared" ref="D25:O25" si="3">D11+D19+D24</f>
        <v>93.949999999999989</v>
      </c>
      <c r="E25" s="18">
        <f t="shared" si="3"/>
        <v>100.57</v>
      </c>
      <c r="F25" s="18">
        <f t="shared" si="3"/>
        <v>253.8</v>
      </c>
      <c r="G25" s="18">
        <f t="shared" si="3"/>
        <v>1987.4299999999998</v>
      </c>
      <c r="H25" s="18">
        <f t="shared" si="3"/>
        <v>0.78600000000000003</v>
      </c>
      <c r="I25" s="18">
        <f t="shared" si="3"/>
        <v>43.61</v>
      </c>
      <c r="J25" s="18">
        <f t="shared" si="3"/>
        <v>149.83000000000001</v>
      </c>
      <c r="K25" s="18">
        <f t="shared" si="3"/>
        <v>7.59</v>
      </c>
      <c r="L25" s="18">
        <f t="shared" si="3"/>
        <v>932.49</v>
      </c>
      <c r="M25" s="18">
        <f t="shared" si="3"/>
        <v>885.40000000000009</v>
      </c>
      <c r="N25" s="18">
        <f t="shared" si="3"/>
        <v>223.78</v>
      </c>
      <c r="O25" s="18">
        <f t="shared" si="3"/>
        <v>33.870000000000005</v>
      </c>
      <c r="P25" s="1"/>
    </row>
    <row r="26" spans="1:16" ht="31.9" customHeight="1" x14ac:dyDescent="0.25">
      <c r="A26" s="50" t="s">
        <v>6</v>
      </c>
      <c r="B26" s="50" t="s">
        <v>7</v>
      </c>
      <c r="C26" s="50" t="s">
        <v>48</v>
      </c>
      <c r="D26" s="47" t="s">
        <v>27</v>
      </c>
      <c r="E26" s="48"/>
      <c r="F26" s="49"/>
      <c r="G26" s="50" t="s">
        <v>30</v>
      </c>
      <c r="H26" s="44" t="s">
        <v>31</v>
      </c>
      <c r="I26" s="45"/>
      <c r="J26" s="45"/>
      <c r="K26" s="46"/>
      <c r="L26" s="47" t="s">
        <v>32</v>
      </c>
      <c r="M26" s="48"/>
      <c r="N26" s="48"/>
      <c r="O26" s="49"/>
      <c r="P26" s="1"/>
    </row>
    <row r="27" spans="1:16" ht="31.15" customHeight="1" x14ac:dyDescent="0.25">
      <c r="A27" s="40"/>
      <c r="B27" s="40"/>
      <c r="C27" s="40"/>
      <c r="D27" s="3" t="s">
        <v>28</v>
      </c>
      <c r="E27" s="3" t="s">
        <v>33</v>
      </c>
      <c r="F27" s="3" t="s">
        <v>29</v>
      </c>
      <c r="G27" s="40"/>
      <c r="H27" s="3" t="s">
        <v>34</v>
      </c>
      <c r="I27" s="3" t="s">
        <v>35</v>
      </c>
      <c r="J27" s="3" t="s">
        <v>36</v>
      </c>
      <c r="K27" s="3" t="s">
        <v>37</v>
      </c>
      <c r="L27" s="3" t="s">
        <v>38</v>
      </c>
      <c r="M27" s="3" t="s">
        <v>39</v>
      </c>
      <c r="N27" s="3" t="s">
        <v>40</v>
      </c>
      <c r="O27" s="3" t="s">
        <v>41</v>
      </c>
      <c r="P27" s="1"/>
    </row>
    <row r="28" spans="1:16" ht="21.75" customHeight="1" x14ac:dyDescent="0.25">
      <c r="A28" s="4">
        <v>1</v>
      </c>
      <c r="B28" s="4">
        <v>2</v>
      </c>
      <c r="C28" s="4">
        <v>3</v>
      </c>
      <c r="D28" s="4">
        <v>4</v>
      </c>
      <c r="E28" s="4">
        <v>5</v>
      </c>
      <c r="F28" s="4">
        <v>6</v>
      </c>
      <c r="G28" s="4">
        <v>7</v>
      </c>
      <c r="H28" s="4">
        <v>8</v>
      </c>
      <c r="I28" s="4">
        <v>9</v>
      </c>
      <c r="J28" s="4">
        <v>10</v>
      </c>
      <c r="K28" s="4">
        <v>11</v>
      </c>
      <c r="L28" s="4">
        <v>12</v>
      </c>
      <c r="M28" s="4">
        <v>13</v>
      </c>
      <c r="N28" s="4">
        <v>14</v>
      </c>
      <c r="O28" s="4">
        <v>15</v>
      </c>
      <c r="P28" s="1"/>
    </row>
    <row r="29" spans="1:16" ht="19.5" customHeight="1" x14ac:dyDescent="0.25">
      <c r="A29" s="27" t="s">
        <v>102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/>
      <c r="P29" s="1"/>
    </row>
    <row r="30" spans="1:16" ht="15" customHeight="1" x14ac:dyDescent="0.25">
      <c r="A30" s="30" t="s">
        <v>0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2"/>
    </row>
    <row r="31" spans="1:16" ht="18.75" customHeight="1" x14ac:dyDescent="0.25">
      <c r="A31" s="12">
        <v>209</v>
      </c>
      <c r="B31" s="13" t="s">
        <v>95</v>
      </c>
      <c r="C31" s="12">
        <v>125</v>
      </c>
      <c r="D31" s="25">
        <v>0.1</v>
      </c>
      <c r="E31" s="25">
        <v>1.5</v>
      </c>
      <c r="F31" s="25">
        <v>11</v>
      </c>
      <c r="G31" s="25">
        <v>75</v>
      </c>
      <c r="H31" s="25">
        <v>113</v>
      </c>
      <c r="I31" s="25">
        <v>22.5</v>
      </c>
      <c r="J31" s="25">
        <v>135</v>
      </c>
      <c r="K31" s="25">
        <v>0</v>
      </c>
      <c r="L31" s="25">
        <v>124</v>
      </c>
      <c r="M31" s="25">
        <v>95</v>
      </c>
      <c r="N31" s="25">
        <v>15</v>
      </c>
      <c r="O31" s="26">
        <v>0.1</v>
      </c>
    </row>
    <row r="32" spans="1:16" ht="28.5" customHeight="1" x14ac:dyDescent="0.25">
      <c r="A32" s="5">
        <v>168</v>
      </c>
      <c r="B32" s="10" t="s">
        <v>61</v>
      </c>
      <c r="C32" s="5">
        <v>210</v>
      </c>
      <c r="D32" s="5">
        <v>6.21</v>
      </c>
      <c r="E32" s="5">
        <v>5.28</v>
      </c>
      <c r="F32" s="5">
        <v>32.79</v>
      </c>
      <c r="G32" s="5">
        <v>203</v>
      </c>
      <c r="H32" s="5">
        <v>0.15</v>
      </c>
      <c r="I32" s="5">
        <v>0</v>
      </c>
      <c r="J32" s="5">
        <v>20</v>
      </c>
      <c r="K32" s="5">
        <v>0</v>
      </c>
      <c r="L32" s="5">
        <v>12.2</v>
      </c>
      <c r="M32" s="5">
        <v>147</v>
      </c>
      <c r="N32" s="5">
        <v>98.1</v>
      </c>
      <c r="O32" s="5">
        <v>3.32</v>
      </c>
    </row>
    <row r="33" spans="1:15" ht="15.75" customHeight="1" x14ac:dyDescent="0.25">
      <c r="A33" s="5">
        <v>15</v>
      </c>
      <c r="B33" s="6" t="s">
        <v>9</v>
      </c>
      <c r="C33" s="5">
        <v>20</v>
      </c>
      <c r="D33" s="5">
        <v>4.6399999999999997</v>
      </c>
      <c r="E33" s="5">
        <v>5.9</v>
      </c>
      <c r="F33" s="5">
        <v>0</v>
      </c>
      <c r="G33" s="5">
        <v>71.66</v>
      </c>
      <c r="H33" s="5">
        <v>0.01</v>
      </c>
      <c r="I33" s="5">
        <v>0.14000000000000001</v>
      </c>
      <c r="J33" s="5">
        <v>52</v>
      </c>
      <c r="K33" s="5">
        <v>0.1</v>
      </c>
      <c r="L33" s="5">
        <v>176</v>
      </c>
      <c r="M33" s="5">
        <v>100</v>
      </c>
      <c r="N33" s="5">
        <v>7</v>
      </c>
      <c r="O33" s="5">
        <v>0.2</v>
      </c>
    </row>
    <row r="34" spans="1:15" ht="15" customHeight="1" x14ac:dyDescent="0.25">
      <c r="A34" s="5">
        <v>14</v>
      </c>
      <c r="B34" s="6" t="s">
        <v>1</v>
      </c>
      <c r="C34" s="5">
        <v>10</v>
      </c>
      <c r="D34" s="5">
        <v>0</v>
      </c>
      <c r="E34" s="5">
        <v>8.1999999999999993</v>
      </c>
      <c r="F34" s="5">
        <v>0.1</v>
      </c>
      <c r="G34" s="5">
        <v>75</v>
      </c>
      <c r="H34" s="5">
        <v>0</v>
      </c>
      <c r="I34" s="5">
        <v>0</v>
      </c>
      <c r="J34" s="5">
        <v>88.5</v>
      </c>
      <c r="K34" s="5">
        <v>0</v>
      </c>
      <c r="L34" s="5">
        <v>1</v>
      </c>
      <c r="M34" s="5">
        <v>2</v>
      </c>
      <c r="N34" s="5">
        <v>0</v>
      </c>
      <c r="O34" s="5">
        <v>0</v>
      </c>
    </row>
    <row r="35" spans="1:15" ht="15" customHeight="1" x14ac:dyDescent="0.25">
      <c r="A35" s="20">
        <v>377</v>
      </c>
      <c r="B35" s="6" t="s">
        <v>55</v>
      </c>
      <c r="C35" s="5">
        <v>200</v>
      </c>
      <c r="D35" s="5">
        <v>0.53</v>
      </c>
      <c r="E35" s="5">
        <v>0</v>
      </c>
      <c r="F35" s="5">
        <v>9.8699999999999992</v>
      </c>
      <c r="G35" s="5">
        <v>41.6</v>
      </c>
      <c r="H35" s="5">
        <v>0</v>
      </c>
      <c r="I35" s="5">
        <v>2.13</v>
      </c>
      <c r="J35" s="5">
        <v>0</v>
      </c>
      <c r="K35" s="5">
        <v>0</v>
      </c>
      <c r="L35" s="5">
        <v>15.33</v>
      </c>
      <c r="M35" s="5">
        <v>23.2</v>
      </c>
      <c r="N35" s="5">
        <v>12.27</v>
      </c>
      <c r="O35" s="5">
        <v>2.13</v>
      </c>
    </row>
    <row r="36" spans="1:15" ht="15.75" customHeight="1" x14ac:dyDescent="0.25">
      <c r="A36" s="5" t="s">
        <v>10</v>
      </c>
      <c r="B36" s="6" t="s">
        <v>11</v>
      </c>
      <c r="C36" s="5">
        <v>40</v>
      </c>
      <c r="D36" s="5">
        <v>3.16</v>
      </c>
      <c r="E36" s="5">
        <v>0.8</v>
      </c>
      <c r="F36" s="5">
        <v>19.32</v>
      </c>
      <c r="G36" s="5">
        <v>93.52</v>
      </c>
      <c r="H36" s="5">
        <v>0.04</v>
      </c>
      <c r="I36" s="5">
        <v>0</v>
      </c>
      <c r="J36" s="5">
        <v>0</v>
      </c>
      <c r="K36" s="5">
        <v>0.52</v>
      </c>
      <c r="L36" s="5">
        <v>9.1999999999999993</v>
      </c>
      <c r="M36" s="5">
        <v>34.799999999999997</v>
      </c>
      <c r="N36" s="5">
        <v>13.2</v>
      </c>
      <c r="O36" s="5">
        <v>0.44</v>
      </c>
    </row>
    <row r="37" spans="1:15" ht="14.25" customHeight="1" x14ac:dyDescent="0.25">
      <c r="A37" s="5"/>
      <c r="B37" s="5" t="s">
        <v>12</v>
      </c>
      <c r="C37" s="5"/>
      <c r="D37" s="11">
        <f t="shared" ref="D37:O37" si="4">SUM(D31:D36)</f>
        <v>14.639999999999999</v>
      </c>
      <c r="E37" s="11">
        <f t="shared" si="4"/>
        <v>21.68</v>
      </c>
      <c r="F37" s="11">
        <f t="shared" si="4"/>
        <v>73.08</v>
      </c>
      <c r="G37" s="11">
        <f t="shared" si="4"/>
        <v>559.78</v>
      </c>
      <c r="H37" s="11">
        <f t="shared" si="4"/>
        <v>113.20000000000002</v>
      </c>
      <c r="I37" s="11">
        <f t="shared" si="4"/>
        <v>24.77</v>
      </c>
      <c r="J37" s="11">
        <f t="shared" si="4"/>
        <v>295.5</v>
      </c>
      <c r="K37" s="11">
        <f t="shared" si="4"/>
        <v>0.62</v>
      </c>
      <c r="L37" s="11">
        <f t="shared" si="4"/>
        <v>337.72999999999996</v>
      </c>
      <c r="M37" s="11">
        <f t="shared" si="4"/>
        <v>402</v>
      </c>
      <c r="N37" s="11">
        <f t="shared" si="4"/>
        <v>145.57</v>
      </c>
      <c r="O37" s="11">
        <f t="shared" si="4"/>
        <v>6.19</v>
      </c>
    </row>
    <row r="38" spans="1:15" ht="12.75" customHeight="1" x14ac:dyDescent="0.25">
      <c r="A38" s="33" t="s">
        <v>4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5"/>
    </row>
    <row r="39" spans="1:15" ht="16.5" customHeight="1" x14ac:dyDescent="0.25">
      <c r="A39" s="20">
        <v>49</v>
      </c>
      <c r="B39" s="10" t="s">
        <v>78</v>
      </c>
      <c r="C39" s="5">
        <v>100</v>
      </c>
      <c r="D39" s="5">
        <v>8.2899999999999991</v>
      </c>
      <c r="E39" s="5">
        <v>6.8</v>
      </c>
      <c r="F39" s="5">
        <v>24.73</v>
      </c>
      <c r="G39" s="5">
        <v>187.24</v>
      </c>
      <c r="H39" s="5">
        <v>0.27</v>
      </c>
      <c r="I39" s="5">
        <v>18.95</v>
      </c>
      <c r="J39" s="5">
        <v>0.27</v>
      </c>
      <c r="K39" s="5">
        <v>5.81</v>
      </c>
      <c r="L39" s="5">
        <v>74.81</v>
      </c>
      <c r="M39" s="5">
        <v>121.45</v>
      </c>
      <c r="N39" s="5">
        <v>42.79</v>
      </c>
      <c r="O39" s="5">
        <v>3.48</v>
      </c>
    </row>
    <row r="40" spans="1:15" ht="28.5" customHeight="1" x14ac:dyDescent="0.25">
      <c r="A40" s="5">
        <v>103</v>
      </c>
      <c r="B40" s="10" t="s">
        <v>56</v>
      </c>
      <c r="C40" s="5">
        <v>210</v>
      </c>
      <c r="D40" s="5">
        <v>2.73</v>
      </c>
      <c r="E40" s="5">
        <v>5.6</v>
      </c>
      <c r="F40" s="5">
        <v>20.45</v>
      </c>
      <c r="G40" s="5">
        <v>117.9</v>
      </c>
      <c r="H40" s="5">
        <v>0.15</v>
      </c>
      <c r="I40" s="5">
        <v>8.25</v>
      </c>
      <c r="J40" s="5">
        <v>0</v>
      </c>
      <c r="K40" s="5">
        <v>1.23</v>
      </c>
      <c r="L40" s="5">
        <v>15.2</v>
      </c>
      <c r="M40" s="5">
        <v>63.55</v>
      </c>
      <c r="N40" s="5">
        <v>24.05</v>
      </c>
      <c r="O40" s="5">
        <v>0.98</v>
      </c>
    </row>
    <row r="41" spans="1:15" ht="14.25" customHeight="1" x14ac:dyDescent="0.25">
      <c r="A41" s="5">
        <v>241</v>
      </c>
      <c r="B41" s="6" t="s">
        <v>69</v>
      </c>
      <c r="C41" s="5">
        <v>40</v>
      </c>
      <c r="D41" s="5">
        <v>36</v>
      </c>
      <c r="E41" s="5">
        <v>15.6</v>
      </c>
      <c r="F41" s="5">
        <v>0.27</v>
      </c>
      <c r="G41" s="5">
        <v>106.7</v>
      </c>
      <c r="H41" s="5">
        <v>0.04</v>
      </c>
      <c r="I41" s="5">
        <v>0</v>
      </c>
      <c r="J41" s="5">
        <v>0</v>
      </c>
      <c r="K41" s="5">
        <v>0.4</v>
      </c>
      <c r="L41" s="5">
        <v>11.07</v>
      </c>
      <c r="M41" s="5">
        <v>82.8</v>
      </c>
      <c r="N41" s="5">
        <v>20.93</v>
      </c>
      <c r="O41" s="5">
        <v>2.8</v>
      </c>
    </row>
    <row r="42" spans="1:15" ht="14.25" customHeight="1" x14ac:dyDescent="0.25">
      <c r="A42" s="5">
        <v>265</v>
      </c>
      <c r="B42" s="6" t="s">
        <v>42</v>
      </c>
      <c r="C42" s="5">
        <v>150</v>
      </c>
      <c r="D42" s="5">
        <v>16.489999999999998</v>
      </c>
      <c r="E42" s="5">
        <v>16.89</v>
      </c>
      <c r="F42" s="5">
        <v>26.02</v>
      </c>
      <c r="G42" s="5">
        <v>322</v>
      </c>
      <c r="H42" s="5">
        <v>0.06</v>
      </c>
      <c r="I42" s="5">
        <v>1.28</v>
      </c>
      <c r="J42" s="5">
        <v>0</v>
      </c>
      <c r="K42" s="5">
        <v>0</v>
      </c>
      <c r="L42" s="5">
        <v>14.23</v>
      </c>
      <c r="M42" s="5">
        <v>200.14</v>
      </c>
      <c r="N42" s="5">
        <v>39.29</v>
      </c>
      <c r="O42" s="5">
        <v>2.65</v>
      </c>
    </row>
    <row r="43" spans="1:15" ht="14.25" customHeight="1" x14ac:dyDescent="0.25">
      <c r="A43" s="5" t="s">
        <v>10</v>
      </c>
      <c r="B43" s="6" t="s">
        <v>11</v>
      </c>
      <c r="C43" s="5">
        <v>60</v>
      </c>
      <c r="D43" s="5">
        <v>4.74</v>
      </c>
      <c r="E43" s="5">
        <v>0.12</v>
      </c>
      <c r="F43" s="5">
        <v>28.98</v>
      </c>
      <c r="G43" s="5">
        <v>140.28</v>
      </c>
      <c r="H43" s="5">
        <v>0.06</v>
      </c>
      <c r="I43" s="5">
        <v>0</v>
      </c>
      <c r="J43" s="5">
        <v>0</v>
      </c>
      <c r="K43" s="5">
        <v>0.78</v>
      </c>
      <c r="L43" s="5">
        <v>13.8</v>
      </c>
      <c r="M43" s="5">
        <v>52.2</v>
      </c>
      <c r="N43" s="5">
        <v>19.8</v>
      </c>
      <c r="O43" s="5">
        <v>18.66</v>
      </c>
    </row>
    <row r="44" spans="1:15" ht="15" customHeight="1" x14ac:dyDescent="0.25">
      <c r="A44" s="5">
        <v>349</v>
      </c>
      <c r="B44" s="6" t="s">
        <v>19</v>
      </c>
      <c r="C44" s="5">
        <v>200</v>
      </c>
      <c r="D44" s="5">
        <v>1.1599999999999999</v>
      </c>
      <c r="E44" s="5">
        <v>0.6</v>
      </c>
      <c r="F44" s="5">
        <v>47.26</v>
      </c>
      <c r="G44" s="5">
        <v>196.38</v>
      </c>
      <c r="H44" s="5">
        <v>0.02</v>
      </c>
      <c r="I44" s="5">
        <v>0.8</v>
      </c>
      <c r="J44" s="5">
        <v>0</v>
      </c>
      <c r="K44" s="5">
        <v>0.2</v>
      </c>
      <c r="L44" s="5">
        <v>5.84</v>
      </c>
      <c r="M44" s="5">
        <v>46</v>
      </c>
      <c r="N44" s="5">
        <v>33</v>
      </c>
      <c r="O44" s="5">
        <v>0.96</v>
      </c>
    </row>
    <row r="45" spans="1:15" ht="16.5" customHeight="1" x14ac:dyDescent="0.25">
      <c r="A45" s="5"/>
      <c r="B45" s="11" t="s">
        <v>16</v>
      </c>
      <c r="C45" s="11"/>
      <c r="D45" s="11">
        <f t="shared" ref="D45:O45" si="5">SUM(D39:D44)</f>
        <v>69.409999999999982</v>
      </c>
      <c r="E45" s="11">
        <f t="shared" si="5"/>
        <v>45.61</v>
      </c>
      <c r="F45" s="11">
        <f t="shared" si="5"/>
        <v>147.71</v>
      </c>
      <c r="G45" s="11">
        <f t="shared" si="5"/>
        <v>1070.5</v>
      </c>
      <c r="H45" s="11">
        <f t="shared" si="5"/>
        <v>0.60000000000000009</v>
      </c>
      <c r="I45" s="11">
        <f t="shared" si="5"/>
        <v>29.28</v>
      </c>
      <c r="J45" s="11">
        <f t="shared" si="5"/>
        <v>0.27</v>
      </c>
      <c r="K45" s="11">
        <f t="shared" si="5"/>
        <v>8.4199999999999982</v>
      </c>
      <c r="L45" s="11">
        <f t="shared" si="5"/>
        <v>134.95000000000002</v>
      </c>
      <c r="M45" s="11">
        <f t="shared" si="5"/>
        <v>566.14</v>
      </c>
      <c r="N45" s="11">
        <f t="shared" si="5"/>
        <v>179.86</v>
      </c>
      <c r="O45" s="11">
        <f t="shared" si="5"/>
        <v>29.53</v>
      </c>
    </row>
    <row r="46" spans="1:15" ht="12" customHeight="1" x14ac:dyDescent="0.25">
      <c r="A46" s="33" t="s">
        <v>5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5"/>
    </row>
    <row r="47" spans="1:15" ht="16.149999999999999" customHeight="1" x14ac:dyDescent="0.25">
      <c r="A47" s="5">
        <v>451</v>
      </c>
      <c r="B47" s="6" t="s">
        <v>20</v>
      </c>
      <c r="C47" s="5">
        <v>100</v>
      </c>
      <c r="D47" s="5">
        <v>6.7</v>
      </c>
      <c r="E47" s="5">
        <v>7.55</v>
      </c>
      <c r="F47" s="5">
        <v>72.06</v>
      </c>
      <c r="G47" s="5">
        <v>383</v>
      </c>
      <c r="H47" s="5">
        <v>0.16</v>
      </c>
      <c r="I47" s="5">
        <v>0</v>
      </c>
      <c r="J47" s="5">
        <v>0.04</v>
      </c>
      <c r="K47" s="5">
        <v>1.21</v>
      </c>
      <c r="L47" s="5">
        <v>19.75</v>
      </c>
      <c r="M47" s="5">
        <v>74.97</v>
      </c>
      <c r="N47" s="5">
        <v>27.8</v>
      </c>
      <c r="O47" s="5">
        <v>1.43</v>
      </c>
    </row>
    <row r="48" spans="1:15" ht="14.25" customHeight="1" x14ac:dyDescent="0.25">
      <c r="A48" s="5">
        <v>338</v>
      </c>
      <c r="B48" s="5" t="s">
        <v>46</v>
      </c>
      <c r="C48" s="5">
        <v>75</v>
      </c>
      <c r="D48" s="5">
        <v>0.3</v>
      </c>
      <c r="E48" s="5">
        <v>0.3</v>
      </c>
      <c r="F48" s="5">
        <v>7.35</v>
      </c>
      <c r="G48" s="5">
        <v>33.299999999999997</v>
      </c>
      <c r="H48" s="5">
        <v>0.02</v>
      </c>
      <c r="I48" s="5">
        <v>7.5</v>
      </c>
      <c r="J48" s="5"/>
      <c r="K48" s="5">
        <v>0.15</v>
      </c>
      <c r="L48" s="5">
        <v>12</v>
      </c>
      <c r="M48" s="5">
        <v>8.25</v>
      </c>
      <c r="N48" s="5">
        <v>6.75</v>
      </c>
      <c r="O48" s="5">
        <v>1.65</v>
      </c>
    </row>
    <row r="49" spans="1:15" ht="15" customHeight="1" x14ac:dyDescent="0.25">
      <c r="A49" s="20">
        <v>377</v>
      </c>
      <c r="B49" s="6" t="s">
        <v>55</v>
      </c>
      <c r="C49" s="5">
        <v>200</v>
      </c>
      <c r="D49" s="5">
        <v>0.53</v>
      </c>
      <c r="E49" s="5">
        <v>0</v>
      </c>
      <c r="F49" s="5">
        <v>9.8699999999999992</v>
      </c>
      <c r="G49" s="5">
        <v>41.6</v>
      </c>
      <c r="H49" s="5">
        <v>0</v>
      </c>
      <c r="I49" s="5">
        <v>2.13</v>
      </c>
      <c r="J49" s="5">
        <v>0</v>
      </c>
      <c r="K49" s="5">
        <v>0</v>
      </c>
      <c r="L49" s="5">
        <v>15.33</v>
      </c>
      <c r="M49" s="5">
        <v>23.2</v>
      </c>
      <c r="N49" s="5">
        <v>12.27</v>
      </c>
      <c r="O49" s="5">
        <v>2.13</v>
      </c>
    </row>
    <row r="50" spans="1:15" ht="14.25" customHeight="1" x14ac:dyDescent="0.25">
      <c r="A50" s="5"/>
      <c r="B50" s="5" t="s">
        <v>17</v>
      </c>
      <c r="C50" s="5"/>
      <c r="D50" s="5">
        <f t="shared" ref="D50:O50" si="6">SUM(D47:D49)</f>
        <v>7.53</v>
      </c>
      <c r="E50" s="5">
        <f t="shared" si="6"/>
        <v>7.85</v>
      </c>
      <c r="F50" s="5">
        <f t="shared" si="6"/>
        <v>89.28</v>
      </c>
      <c r="G50" s="5">
        <f t="shared" si="6"/>
        <v>457.90000000000003</v>
      </c>
      <c r="H50" s="5">
        <f t="shared" si="6"/>
        <v>0.18</v>
      </c>
      <c r="I50" s="5">
        <f t="shared" si="6"/>
        <v>9.629999999999999</v>
      </c>
      <c r="J50" s="5">
        <f t="shared" si="6"/>
        <v>0.04</v>
      </c>
      <c r="K50" s="5">
        <f t="shared" si="6"/>
        <v>1.3599999999999999</v>
      </c>
      <c r="L50" s="5">
        <f t="shared" si="6"/>
        <v>47.08</v>
      </c>
      <c r="M50" s="5">
        <f t="shared" si="6"/>
        <v>106.42</v>
      </c>
      <c r="N50" s="5">
        <f t="shared" si="6"/>
        <v>46.819999999999993</v>
      </c>
      <c r="O50" s="5">
        <f t="shared" si="6"/>
        <v>5.21</v>
      </c>
    </row>
    <row r="51" spans="1:15" ht="19.5" customHeight="1" x14ac:dyDescent="0.25">
      <c r="A51" s="23"/>
      <c r="B51" s="24" t="s">
        <v>47</v>
      </c>
      <c r="C51" s="24"/>
      <c r="D51" s="24">
        <f>D37+D45+D50</f>
        <v>91.579999999999984</v>
      </c>
      <c r="E51" s="24">
        <f>E37+E45+E50</f>
        <v>75.139999999999986</v>
      </c>
      <c r="F51" s="24">
        <f>F37+F45+F50</f>
        <v>310.07000000000005</v>
      </c>
      <c r="G51" s="24">
        <f>G37+G45+G50</f>
        <v>2088.1799999999998</v>
      </c>
      <c r="H51" s="24">
        <f t="shared" ref="H51:O51" si="7">H37+H45+H50</f>
        <v>113.98000000000002</v>
      </c>
      <c r="I51" s="24">
        <f t="shared" si="7"/>
        <v>63.679999999999993</v>
      </c>
      <c r="J51" s="24">
        <f t="shared" si="7"/>
        <v>295.81</v>
      </c>
      <c r="K51" s="24">
        <f t="shared" si="7"/>
        <v>10.399999999999997</v>
      </c>
      <c r="L51" s="24">
        <f t="shared" si="7"/>
        <v>519.76</v>
      </c>
      <c r="M51" s="24">
        <f t="shared" si="7"/>
        <v>1074.56</v>
      </c>
      <c r="N51" s="24">
        <f t="shared" si="7"/>
        <v>372.25</v>
      </c>
      <c r="O51" s="24">
        <f t="shared" si="7"/>
        <v>40.93</v>
      </c>
    </row>
    <row r="52" spans="1:15" ht="30.6" customHeight="1" x14ac:dyDescent="0.25">
      <c r="A52" s="39" t="s">
        <v>6</v>
      </c>
      <c r="B52" s="39" t="s">
        <v>7</v>
      </c>
      <c r="C52" s="39" t="s">
        <v>48</v>
      </c>
      <c r="D52" s="36" t="s">
        <v>27</v>
      </c>
      <c r="E52" s="37"/>
      <c r="F52" s="38"/>
      <c r="G52" s="39" t="s">
        <v>30</v>
      </c>
      <c r="H52" s="41" t="s">
        <v>31</v>
      </c>
      <c r="I52" s="42"/>
      <c r="J52" s="42"/>
      <c r="K52" s="43"/>
      <c r="L52" s="36" t="s">
        <v>32</v>
      </c>
      <c r="M52" s="37"/>
      <c r="N52" s="37"/>
      <c r="O52" s="38"/>
    </row>
    <row r="53" spans="1:15" ht="34.15" customHeight="1" x14ac:dyDescent="0.25">
      <c r="A53" s="40"/>
      <c r="B53" s="40"/>
      <c r="C53" s="40"/>
      <c r="D53" s="3" t="s">
        <v>28</v>
      </c>
      <c r="E53" s="3" t="s">
        <v>33</v>
      </c>
      <c r="F53" s="3" t="s">
        <v>29</v>
      </c>
      <c r="G53" s="40"/>
      <c r="H53" s="3" t="s">
        <v>34</v>
      </c>
      <c r="I53" s="3" t="s">
        <v>35</v>
      </c>
      <c r="J53" s="3" t="s">
        <v>36</v>
      </c>
      <c r="K53" s="3" t="s">
        <v>37</v>
      </c>
      <c r="L53" s="3" t="s">
        <v>38</v>
      </c>
      <c r="M53" s="3" t="s">
        <v>39</v>
      </c>
      <c r="N53" s="3" t="s">
        <v>40</v>
      </c>
      <c r="O53" s="3" t="s">
        <v>41</v>
      </c>
    </row>
    <row r="54" spans="1:15" ht="19.5" customHeight="1" x14ac:dyDescent="0.25">
      <c r="A54" s="4">
        <v>1</v>
      </c>
      <c r="B54" s="4">
        <v>3</v>
      </c>
      <c r="C54" s="4">
        <v>3</v>
      </c>
      <c r="D54" s="4">
        <v>4</v>
      </c>
      <c r="E54" s="4">
        <v>5</v>
      </c>
      <c r="F54" s="4">
        <v>6</v>
      </c>
      <c r="G54" s="4">
        <v>7</v>
      </c>
      <c r="H54" s="4">
        <v>8</v>
      </c>
      <c r="I54" s="4">
        <v>9</v>
      </c>
      <c r="J54" s="4">
        <v>10</v>
      </c>
      <c r="K54" s="4">
        <v>11</v>
      </c>
      <c r="L54" s="4">
        <v>12</v>
      </c>
      <c r="M54" s="4">
        <v>13</v>
      </c>
      <c r="N54" s="4">
        <v>14</v>
      </c>
      <c r="O54" s="4">
        <v>15</v>
      </c>
    </row>
    <row r="55" spans="1:15" ht="18" customHeight="1" x14ac:dyDescent="0.25">
      <c r="A55" s="27" t="s">
        <v>103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9"/>
    </row>
    <row r="56" spans="1:15" ht="18" customHeight="1" x14ac:dyDescent="0.25">
      <c r="A56" s="30" t="s">
        <v>0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2"/>
    </row>
    <row r="57" spans="1:15" ht="18" customHeight="1" x14ac:dyDescent="0.25">
      <c r="A57" s="5">
        <v>168</v>
      </c>
      <c r="B57" s="10" t="s">
        <v>24</v>
      </c>
      <c r="C57" s="7">
        <v>210</v>
      </c>
      <c r="D57" s="5">
        <v>4.5199999999999996</v>
      </c>
      <c r="E57" s="5">
        <v>4.07</v>
      </c>
      <c r="F57" s="5">
        <v>35.46</v>
      </c>
      <c r="G57" s="5">
        <v>161</v>
      </c>
      <c r="H57" s="5">
        <v>0.04</v>
      </c>
      <c r="I57" s="5">
        <v>0</v>
      </c>
      <c r="J57" s="5">
        <v>20</v>
      </c>
      <c r="K57" s="5">
        <v>0</v>
      </c>
      <c r="L57" s="5">
        <v>10.7</v>
      </c>
      <c r="M57" s="5">
        <v>38.6</v>
      </c>
      <c r="N57" s="5">
        <v>7.9</v>
      </c>
      <c r="O57" s="5">
        <v>0.47</v>
      </c>
    </row>
    <row r="58" spans="1:15" ht="15.75" customHeight="1" x14ac:dyDescent="0.25">
      <c r="A58" s="5">
        <v>15</v>
      </c>
      <c r="B58" s="6" t="s">
        <v>9</v>
      </c>
      <c r="C58" s="5">
        <v>20</v>
      </c>
      <c r="D58" s="5">
        <v>4.6399999999999997</v>
      </c>
      <c r="E58" s="5">
        <v>5.9</v>
      </c>
      <c r="F58" s="5">
        <v>0</v>
      </c>
      <c r="G58" s="5">
        <v>71.66</v>
      </c>
      <c r="H58" s="5">
        <v>0.01</v>
      </c>
      <c r="I58" s="5">
        <v>0.14000000000000001</v>
      </c>
      <c r="J58" s="5">
        <v>52</v>
      </c>
      <c r="K58" s="5">
        <v>0.1</v>
      </c>
      <c r="L58" s="5">
        <v>176</v>
      </c>
      <c r="M58" s="5">
        <v>100</v>
      </c>
      <c r="N58" s="5">
        <v>7</v>
      </c>
      <c r="O58" s="5">
        <v>0.2</v>
      </c>
    </row>
    <row r="59" spans="1:15" ht="13.5" customHeight="1" x14ac:dyDescent="0.25">
      <c r="A59" s="5">
        <v>14</v>
      </c>
      <c r="B59" s="6" t="s">
        <v>1</v>
      </c>
      <c r="C59" s="5">
        <v>10</v>
      </c>
      <c r="D59" s="5">
        <v>0</v>
      </c>
      <c r="E59" s="5">
        <v>8.1999999999999993</v>
      </c>
      <c r="F59" s="5">
        <v>0.1</v>
      </c>
      <c r="G59" s="5">
        <v>75</v>
      </c>
      <c r="H59" s="5">
        <v>0</v>
      </c>
      <c r="I59" s="5">
        <v>0</v>
      </c>
      <c r="J59" s="5">
        <v>88.5</v>
      </c>
      <c r="K59" s="5">
        <v>0</v>
      </c>
      <c r="L59" s="5">
        <v>1</v>
      </c>
      <c r="M59" s="5">
        <v>2</v>
      </c>
      <c r="N59" s="5">
        <v>0</v>
      </c>
      <c r="O59" s="5">
        <v>0</v>
      </c>
    </row>
    <row r="60" spans="1:15" ht="13.5" customHeight="1" x14ac:dyDescent="0.25">
      <c r="A60" s="5">
        <v>382</v>
      </c>
      <c r="B60" s="6" t="s">
        <v>97</v>
      </c>
      <c r="C60" s="5">
        <v>200</v>
      </c>
      <c r="D60" s="5">
        <v>6.56</v>
      </c>
      <c r="E60" s="5">
        <v>1.34</v>
      </c>
      <c r="F60" s="5">
        <v>26</v>
      </c>
      <c r="G60" s="5">
        <v>125.11</v>
      </c>
      <c r="H60" s="5">
        <v>0.02</v>
      </c>
      <c r="I60" s="5">
        <v>1.33</v>
      </c>
      <c r="J60" s="5">
        <v>0</v>
      </c>
      <c r="K60" s="5">
        <v>0</v>
      </c>
      <c r="L60" s="5">
        <v>133.33000000000001</v>
      </c>
      <c r="M60" s="5">
        <v>111.11</v>
      </c>
      <c r="N60" s="5">
        <v>25.56</v>
      </c>
      <c r="O60" s="5">
        <v>2</v>
      </c>
    </row>
    <row r="61" spans="1:15" ht="15" customHeight="1" x14ac:dyDescent="0.25">
      <c r="A61" s="5" t="s">
        <v>10</v>
      </c>
      <c r="B61" s="6" t="s">
        <v>11</v>
      </c>
      <c r="C61" s="5">
        <v>40</v>
      </c>
      <c r="D61" s="5">
        <v>3.16</v>
      </c>
      <c r="E61" s="5">
        <v>0.8</v>
      </c>
      <c r="F61" s="5">
        <v>19.32</v>
      </c>
      <c r="G61" s="5">
        <v>93.52</v>
      </c>
      <c r="H61" s="5">
        <v>0.04</v>
      </c>
      <c r="I61" s="5">
        <v>0</v>
      </c>
      <c r="J61" s="5">
        <v>0</v>
      </c>
      <c r="K61" s="5">
        <v>0.52</v>
      </c>
      <c r="L61" s="5">
        <v>9.1999999999999993</v>
      </c>
      <c r="M61" s="5">
        <v>34.799999999999997</v>
      </c>
      <c r="N61" s="5">
        <v>13.2</v>
      </c>
      <c r="O61" s="5">
        <v>0.44</v>
      </c>
    </row>
    <row r="62" spans="1:15" ht="14.25" customHeight="1" x14ac:dyDescent="0.25">
      <c r="A62" s="5"/>
      <c r="B62" s="5" t="s">
        <v>12</v>
      </c>
      <c r="C62" s="5"/>
      <c r="D62" s="11">
        <f t="shared" ref="D62:O62" si="8">SUM(D57:D61)</f>
        <v>18.88</v>
      </c>
      <c r="E62" s="11">
        <f t="shared" si="8"/>
        <v>20.310000000000002</v>
      </c>
      <c r="F62" s="11">
        <f t="shared" si="8"/>
        <v>80.88</v>
      </c>
      <c r="G62" s="11">
        <f t="shared" si="8"/>
        <v>526.29</v>
      </c>
      <c r="H62" s="11">
        <f t="shared" si="8"/>
        <v>0.11000000000000001</v>
      </c>
      <c r="I62" s="11">
        <f t="shared" si="8"/>
        <v>1.4700000000000002</v>
      </c>
      <c r="J62" s="11">
        <f t="shared" si="8"/>
        <v>160.5</v>
      </c>
      <c r="K62" s="11">
        <f t="shared" si="8"/>
        <v>0.62</v>
      </c>
      <c r="L62" s="11">
        <f t="shared" si="8"/>
        <v>330.22999999999996</v>
      </c>
      <c r="M62" s="11">
        <f t="shared" si="8"/>
        <v>286.51</v>
      </c>
      <c r="N62" s="11">
        <f t="shared" si="8"/>
        <v>53.66</v>
      </c>
      <c r="O62" s="11">
        <f t="shared" si="8"/>
        <v>3.11</v>
      </c>
    </row>
    <row r="63" spans="1:15" ht="15.75" x14ac:dyDescent="0.25">
      <c r="A63" s="33" t="s">
        <v>4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5"/>
    </row>
    <row r="64" spans="1:15" ht="17.25" customHeight="1" x14ac:dyDescent="0.25">
      <c r="A64" s="5">
        <v>49</v>
      </c>
      <c r="B64" s="6" t="s">
        <v>57</v>
      </c>
      <c r="C64" s="5">
        <v>100</v>
      </c>
      <c r="D64" s="5">
        <v>2.59</v>
      </c>
      <c r="E64" s="5">
        <v>6.22</v>
      </c>
      <c r="F64" s="5">
        <v>22.14</v>
      </c>
      <c r="G64" s="5">
        <v>155</v>
      </c>
      <c r="H64" s="5">
        <v>5.5E-2</v>
      </c>
      <c r="I64" s="5">
        <v>31.5</v>
      </c>
      <c r="J64" s="5">
        <v>0</v>
      </c>
      <c r="K64" s="5">
        <v>0</v>
      </c>
      <c r="L64" s="5">
        <v>31.9</v>
      </c>
      <c r="M64" s="5">
        <v>43.15</v>
      </c>
      <c r="N64" s="5">
        <v>18.41</v>
      </c>
      <c r="O64" s="5">
        <v>0.97</v>
      </c>
    </row>
    <row r="65" spans="1:15" ht="16.5" customHeight="1" x14ac:dyDescent="0.25">
      <c r="A65" s="5">
        <v>82</v>
      </c>
      <c r="B65" s="6" t="s">
        <v>58</v>
      </c>
      <c r="C65" s="5">
        <v>210</v>
      </c>
      <c r="D65" s="5">
        <v>1.83</v>
      </c>
      <c r="E65" s="5">
        <v>4.9000000000000004</v>
      </c>
      <c r="F65" s="5">
        <v>11.75</v>
      </c>
      <c r="G65" s="5">
        <v>198.4</v>
      </c>
      <c r="H65" s="5">
        <v>0.05</v>
      </c>
      <c r="I65" s="5">
        <v>10.29</v>
      </c>
      <c r="J65" s="5">
        <v>0</v>
      </c>
      <c r="K65" s="5">
        <v>2.4</v>
      </c>
      <c r="L65" s="5">
        <v>34.450000000000003</v>
      </c>
      <c r="M65" s="5">
        <v>53.03</v>
      </c>
      <c r="N65" s="5">
        <v>26.2</v>
      </c>
      <c r="O65" s="5">
        <v>1.18</v>
      </c>
    </row>
    <row r="66" spans="1:15" ht="15" customHeight="1" x14ac:dyDescent="0.25">
      <c r="A66" s="5">
        <v>241</v>
      </c>
      <c r="B66" s="6" t="s">
        <v>69</v>
      </c>
      <c r="C66" s="5">
        <v>40</v>
      </c>
      <c r="D66" s="5">
        <v>36</v>
      </c>
      <c r="E66" s="5">
        <v>15.6</v>
      </c>
      <c r="F66" s="5">
        <v>0.27</v>
      </c>
      <c r="G66" s="5">
        <v>106.7</v>
      </c>
      <c r="H66" s="5">
        <v>0.04</v>
      </c>
      <c r="I66" s="5">
        <v>0</v>
      </c>
      <c r="J66" s="5">
        <v>0</v>
      </c>
      <c r="K66" s="5">
        <v>0.4</v>
      </c>
      <c r="L66" s="5">
        <v>11.07</v>
      </c>
      <c r="M66" s="5">
        <v>82.8</v>
      </c>
      <c r="N66" s="5">
        <v>20.93</v>
      </c>
      <c r="O66" s="5">
        <v>2.8</v>
      </c>
    </row>
    <row r="67" spans="1:15" ht="13.5" customHeight="1" x14ac:dyDescent="0.25">
      <c r="A67" s="20">
        <v>302</v>
      </c>
      <c r="B67" s="6" t="s">
        <v>21</v>
      </c>
      <c r="C67" s="5">
        <v>150</v>
      </c>
      <c r="D67" s="5">
        <v>8.9</v>
      </c>
      <c r="E67" s="5">
        <v>6.5</v>
      </c>
      <c r="F67" s="5">
        <v>39.840000000000003</v>
      </c>
      <c r="G67" s="5">
        <v>231.86</v>
      </c>
      <c r="H67" s="5">
        <v>0.2</v>
      </c>
      <c r="I67" s="5">
        <v>0</v>
      </c>
      <c r="J67" s="21">
        <v>0</v>
      </c>
      <c r="K67" s="5">
        <v>0</v>
      </c>
      <c r="L67" s="5">
        <v>14.6</v>
      </c>
      <c r="M67" s="19">
        <v>210</v>
      </c>
      <c r="N67" s="21">
        <v>140</v>
      </c>
      <c r="O67" s="5">
        <v>5.01</v>
      </c>
    </row>
    <row r="68" spans="1:15" ht="15" customHeight="1" x14ac:dyDescent="0.25">
      <c r="A68" s="20">
        <v>268</v>
      </c>
      <c r="B68" s="6" t="s">
        <v>86</v>
      </c>
      <c r="C68" s="5">
        <v>75</v>
      </c>
      <c r="D68" s="5">
        <v>18</v>
      </c>
      <c r="E68" s="5">
        <v>17.600000000000001</v>
      </c>
      <c r="F68" s="5">
        <v>8.8000000000000007</v>
      </c>
      <c r="G68" s="5">
        <v>230.67</v>
      </c>
      <c r="H68" s="5">
        <v>0.08</v>
      </c>
      <c r="I68" s="5">
        <v>0.27</v>
      </c>
      <c r="J68" s="5">
        <v>4.67</v>
      </c>
      <c r="K68" s="5">
        <v>0.93</v>
      </c>
      <c r="L68" s="5">
        <v>34.53</v>
      </c>
      <c r="M68" s="5">
        <v>140</v>
      </c>
      <c r="N68" s="5">
        <v>26.67</v>
      </c>
      <c r="O68" s="5">
        <v>1.87</v>
      </c>
    </row>
    <row r="69" spans="1:15" ht="15" customHeight="1" x14ac:dyDescent="0.25">
      <c r="A69" s="20">
        <v>326</v>
      </c>
      <c r="B69" s="6" t="s">
        <v>79</v>
      </c>
      <c r="C69" s="5">
        <v>50</v>
      </c>
      <c r="D69" s="5">
        <v>1.028</v>
      </c>
      <c r="E69" s="5">
        <v>2.62</v>
      </c>
      <c r="F69" s="5">
        <v>3.54</v>
      </c>
      <c r="G69" s="5">
        <v>41.9</v>
      </c>
      <c r="H69" s="5" t="s">
        <v>80</v>
      </c>
      <c r="I69" s="5">
        <v>0.16</v>
      </c>
      <c r="J69" s="5">
        <v>14.4</v>
      </c>
      <c r="K69" s="5">
        <v>0</v>
      </c>
      <c r="L69" s="5">
        <v>32.9</v>
      </c>
      <c r="M69" s="5">
        <v>7.0000000000000007E-2</v>
      </c>
      <c r="N69" s="5">
        <v>4.7</v>
      </c>
      <c r="O69" s="5">
        <v>0.09</v>
      </c>
    </row>
    <row r="70" spans="1:15" ht="15" customHeight="1" x14ac:dyDescent="0.25">
      <c r="A70" s="5" t="s">
        <v>10</v>
      </c>
      <c r="B70" s="6" t="s">
        <v>11</v>
      </c>
      <c r="C70" s="5">
        <v>60</v>
      </c>
      <c r="D70" s="5">
        <v>4.74</v>
      </c>
      <c r="E70" s="5">
        <v>0.12</v>
      </c>
      <c r="F70" s="5">
        <v>28.98</v>
      </c>
      <c r="G70" s="5">
        <v>140.28</v>
      </c>
      <c r="H70" s="5">
        <v>0.06</v>
      </c>
      <c r="I70" s="5">
        <v>0</v>
      </c>
      <c r="J70" s="5">
        <v>0</v>
      </c>
      <c r="K70" s="5">
        <v>0.78</v>
      </c>
      <c r="L70" s="5">
        <v>13.8</v>
      </c>
      <c r="M70" s="5">
        <v>52.2</v>
      </c>
      <c r="N70" s="5">
        <v>19.8</v>
      </c>
      <c r="O70" s="5">
        <v>18.66</v>
      </c>
    </row>
    <row r="71" spans="1:15" ht="13.5" customHeight="1" x14ac:dyDescent="0.25">
      <c r="A71" s="5">
        <v>349</v>
      </c>
      <c r="B71" s="6" t="s">
        <v>19</v>
      </c>
      <c r="C71" s="5">
        <v>200</v>
      </c>
      <c r="D71" s="5">
        <v>1.1599999999999999</v>
      </c>
      <c r="E71" s="5">
        <v>0.6</v>
      </c>
      <c r="F71" s="5">
        <v>47.26</v>
      </c>
      <c r="G71" s="5">
        <v>196.38</v>
      </c>
      <c r="H71" s="5">
        <v>0.02</v>
      </c>
      <c r="I71" s="5">
        <v>0.8</v>
      </c>
      <c r="J71" s="5">
        <v>0</v>
      </c>
      <c r="K71" s="5">
        <v>0.2</v>
      </c>
      <c r="L71" s="5">
        <v>5.84</v>
      </c>
      <c r="M71" s="5">
        <v>46</v>
      </c>
      <c r="N71" s="5">
        <v>33</v>
      </c>
      <c r="O71" s="5">
        <v>0.96</v>
      </c>
    </row>
    <row r="72" spans="1:15" ht="15.75" customHeight="1" x14ac:dyDescent="0.25">
      <c r="A72" s="5"/>
      <c r="B72" s="5" t="s">
        <v>16</v>
      </c>
      <c r="C72" s="5"/>
      <c r="D72" s="11">
        <f t="shared" ref="D72:O72" si="9">SUM(D64:D71)</f>
        <v>74.24799999999999</v>
      </c>
      <c r="E72" s="11">
        <f t="shared" si="9"/>
        <v>54.16</v>
      </c>
      <c r="F72" s="11">
        <f t="shared" si="9"/>
        <v>162.58000000000001</v>
      </c>
      <c r="G72" s="11">
        <f t="shared" si="9"/>
        <v>1301.19</v>
      </c>
      <c r="H72" s="11">
        <f t="shared" si="9"/>
        <v>0.505</v>
      </c>
      <c r="I72" s="11">
        <f t="shared" si="9"/>
        <v>43.019999999999996</v>
      </c>
      <c r="J72" s="11">
        <f t="shared" si="9"/>
        <v>19.07</v>
      </c>
      <c r="K72" s="11">
        <f t="shared" si="9"/>
        <v>4.71</v>
      </c>
      <c r="L72" s="11">
        <f t="shared" si="9"/>
        <v>179.09</v>
      </c>
      <c r="M72" s="11">
        <f t="shared" si="9"/>
        <v>627.25000000000011</v>
      </c>
      <c r="N72" s="11">
        <f t="shared" si="9"/>
        <v>289.70999999999998</v>
      </c>
      <c r="O72" s="11">
        <f t="shared" si="9"/>
        <v>31.54</v>
      </c>
    </row>
    <row r="73" spans="1:15" ht="15.75" x14ac:dyDescent="0.25">
      <c r="A73" s="33" t="s">
        <v>5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5"/>
    </row>
    <row r="74" spans="1:15" ht="17.25" customHeight="1" x14ac:dyDescent="0.25">
      <c r="A74" s="5">
        <v>418</v>
      </c>
      <c r="B74" s="6" t="s">
        <v>25</v>
      </c>
      <c r="C74" s="5">
        <v>100</v>
      </c>
      <c r="D74" s="5">
        <v>6.37</v>
      </c>
      <c r="E74" s="5">
        <v>11.79</v>
      </c>
      <c r="F74" s="5">
        <v>50.72</v>
      </c>
      <c r="G74" s="5">
        <v>333.33</v>
      </c>
      <c r="H74" s="5">
        <v>0.11</v>
      </c>
      <c r="I74" s="5">
        <v>0</v>
      </c>
      <c r="J74" s="5">
        <v>0.02</v>
      </c>
      <c r="K74" s="5">
        <v>4.16</v>
      </c>
      <c r="L74" s="5">
        <v>20</v>
      </c>
      <c r="M74" s="5">
        <v>64</v>
      </c>
      <c r="N74" s="5">
        <v>22.93</v>
      </c>
      <c r="O74" s="5">
        <v>1.25</v>
      </c>
    </row>
    <row r="75" spans="1:15" ht="15.75" customHeight="1" x14ac:dyDescent="0.25">
      <c r="A75" s="5">
        <v>376</v>
      </c>
      <c r="B75" s="6" t="s">
        <v>3</v>
      </c>
      <c r="C75" s="5" t="s">
        <v>73</v>
      </c>
      <c r="D75" s="5" t="s">
        <v>74</v>
      </c>
      <c r="E75" s="5">
        <v>0</v>
      </c>
      <c r="F75" s="5">
        <v>9.4700000000000006</v>
      </c>
      <c r="G75" s="5">
        <v>40</v>
      </c>
      <c r="H75" s="5">
        <v>0</v>
      </c>
      <c r="I75" s="5">
        <v>0.27</v>
      </c>
      <c r="J75" s="5">
        <v>0</v>
      </c>
      <c r="K75" s="5">
        <v>0</v>
      </c>
      <c r="L75" s="5">
        <v>13.6</v>
      </c>
      <c r="M75" s="5">
        <v>22.13</v>
      </c>
      <c r="N75" s="5">
        <v>11.73</v>
      </c>
      <c r="O75" s="5">
        <v>2.13</v>
      </c>
    </row>
    <row r="76" spans="1:15" ht="14.25" customHeight="1" x14ac:dyDescent="0.25">
      <c r="A76" s="5"/>
      <c r="B76" s="5" t="s">
        <v>17</v>
      </c>
      <c r="C76" s="5"/>
      <c r="D76" s="11">
        <f t="shared" ref="D76:O76" si="10">SUM(D74:D75)</f>
        <v>6.37</v>
      </c>
      <c r="E76" s="11">
        <f t="shared" si="10"/>
        <v>11.79</v>
      </c>
      <c r="F76" s="11">
        <f t="shared" si="10"/>
        <v>60.19</v>
      </c>
      <c r="G76" s="11">
        <f t="shared" si="10"/>
        <v>373.33</v>
      </c>
      <c r="H76" s="11">
        <f t="shared" si="10"/>
        <v>0.11</v>
      </c>
      <c r="I76" s="11">
        <f t="shared" si="10"/>
        <v>0.27</v>
      </c>
      <c r="J76" s="11">
        <f t="shared" si="10"/>
        <v>0.02</v>
      </c>
      <c r="K76" s="11">
        <f t="shared" si="10"/>
        <v>4.16</v>
      </c>
      <c r="L76" s="11">
        <f t="shared" si="10"/>
        <v>33.6</v>
      </c>
      <c r="M76" s="11">
        <f t="shared" si="10"/>
        <v>86.13</v>
      </c>
      <c r="N76" s="11">
        <f t="shared" si="10"/>
        <v>34.659999999999997</v>
      </c>
      <c r="O76" s="11">
        <f t="shared" si="10"/>
        <v>3.38</v>
      </c>
    </row>
    <row r="77" spans="1:15" ht="18" customHeight="1" x14ac:dyDescent="0.25">
      <c r="A77" s="14"/>
      <c r="B77" s="15" t="s">
        <v>47</v>
      </c>
      <c r="C77" s="15"/>
      <c r="D77" s="15">
        <f t="shared" ref="D77:O77" si="11">D62+D72+D76</f>
        <v>99.49799999999999</v>
      </c>
      <c r="E77" s="15">
        <f t="shared" si="11"/>
        <v>86.259999999999991</v>
      </c>
      <c r="F77" s="15">
        <f t="shared" si="11"/>
        <v>303.64999999999998</v>
      </c>
      <c r="G77" s="15">
        <f t="shared" si="11"/>
        <v>2200.81</v>
      </c>
      <c r="H77" s="15">
        <f t="shared" si="11"/>
        <v>0.72499999999999998</v>
      </c>
      <c r="I77" s="15">
        <f t="shared" si="11"/>
        <v>44.76</v>
      </c>
      <c r="J77" s="15">
        <f t="shared" si="11"/>
        <v>179.59</v>
      </c>
      <c r="K77" s="15">
        <f t="shared" si="11"/>
        <v>9.49</v>
      </c>
      <c r="L77" s="15">
        <f t="shared" si="11"/>
        <v>542.91999999999996</v>
      </c>
      <c r="M77" s="15">
        <f t="shared" si="11"/>
        <v>999.8900000000001</v>
      </c>
      <c r="N77" s="15">
        <f t="shared" si="11"/>
        <v>378.03</v>
      </c>
      <c r="O77" s="15">
        <f t="shared" si="11"/>
        <v>38.03</v>
      </c>
    </row>
    <row r="78" spans="1:15" ht="28.9" customHeight="1" x14ac:dyDescent="0.25">
      <c r="A78" s="39" t="s">
        <v>6</v>
      </c>
      <c r="B78" s="39" t="s">
        <v>7</v>
      </c>
      <c r="C78" s="39" t="s">
        <v>48</v>
      </c>
      <c r="D78" s="36" t="s">
        <v>27</v>
      </c>
      <c r="E78" s="37"/>
      <c r="F78" s="38"/>
      <c r="G78" s="39" t="s">
        <v>30</v>
      </c>
      <c r="H78" s="41" t="s">
        <v>31</v>
      </c>
      <c r="I78" s="42"/>
      <c r="J78" s="42"/>
      <c r="K78" s="43"/>
      <c r="L78" s="36" t="s">
        <v>32</v>
      </c>
      <c r="M78" s="37"/>
      <c r="N78" s="37"/>
      <c r="O78" s="38"/>
    </row>
    <row r="79" spans="1:15" ht="36.6" customHeight="1" x14ac:dyDescent="0.25">
      <c r="A79" s="40"/>
      <c r="B79" s="40"/>
      <c r="C79" s="40"/>
      <c r="D79" s="3" t="s">
        <v>28</v>
      </c>
      <c r="E79" s="3" t="s">
        <v>33</v>
      </c>
      <c r="F79" s="3" t="s">
        <v>29</v>
      </c>
      <c r="G79" s="40"/>
      <c r="H79" s="3" t="s">
        <v>34</v>
      </c>
      <c r="I79" s="3" t="s">
        <v>35</v>
      </c>
      <c r="J79" s="3" t="s">
        <v>36</v>
      </c>
      <c r="K79" s="3" t="s">
        <v>37</v>
      </c>
      <c r="L79" s="3" t="s">
        <v>38</v>
      </c>
      <c r="M79" s="3" t="s">
        <v>39</v>
      </c>
      <c r="N79" s="3" t="s">
        <v>40</v>
      </c>
      <c r="O79" s="3" t="s">
        <v>41</v>
      </c>
    </row>
    <row r="80" spans="1:15" ht="18" customHeight="1" x14ac:dyDescent="0.25">
      <c r="A80" s="4">
        <v>1</v>
      </c>
      <c r="B80" s="4">
        <v>2</v>
      </c>
      <c r="C80" s="4">
        <v>3</v>
      </c>
      <c r="D80" s="4">
        <v>4</v>
      </c>
      <c r="E80" s="4">
        <v>5</v>
      </c>
      <c r="F80" s="4">
        <v>6</v>
      </c>
      <c r="G80" s="4">
        <v>7</v>
      </c>
      <c r="H80" s="4">
        <v>8</v>
      </c>
      <c r="I80" s="4">
        <v>9</v>
      </c>
      <c r="J80" s="4">
        <v>10</v>
      </c>
      <c r="K80" s="4">
        <v>11</v>
      </c>
      <c r="L80" s="4">
        <v>12</v>
      </c>
      <c r="M80" s="4">
        <v>13</v>
      </c>
      <c r="N80" s="4">
        <v>14</v>
      </c>
      <c r="O80" s="4">
        <v>15</v>
      </c>
    </row>
    <row r="81" spans="1:15" ht="18" customHeight="1" x14ac:dyDescent="0.25">
      <c r="A81" s="27" t="s">
        <v>104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9"/>
    </row>
    <row r="82" spans="1:15" ht="15" customHeight="1" x14ac:dyDescent="0.25">
      <c r="A82" s="30" t="s">
        <v>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2"/>
    </row>
    <row r="83" spans="1:15" ht="16.5" customHeight="1" x14ac:dyDescent="0.25">
      <c r="A83" s="5">
        <v>175</v>
      </c>
      <c r="B83" s="10" t="s">
        <v>98</v>
      </c>
      <c r="C83" s="7">
        <v>200</v>
      </c>
      <c r="D83" s="5">
        <v>3.4</v>
      </c>
      <c r="E83" s="5">
        <v>9.3000000000000007</v>
      </c>
      <c r="F83" s="5">
        <v>23.2</v>
      </c>
      <c r="G83" s="5" t="s">
        <v>75</v>
      </c>
      <c r="H83" s="5">
        <v>0.4</v>
      </c>
      <c r="I83" s="5">
        <v>1.9</v>
      </c>
      <c r="J83" s="5">
        <v>71.599999999999994</v>
      </c>
      <c r="K83" s="5">
        <v>0.4</v>
      </c>
      <c r="L83" s="5">
        <v>92.3</v>
      </c>
      <c r="M83" s="5">
        <v>128</v>
      </c>
      <c r="N83" s="5" t="s">
        <v>76</v>
      </c>
      <c r="O83" s="5">
        <v>1.3</v>
      </c>
    </row>
    <row r="84" spans="1:15" ht="15" customHeight="1" x14ac:dyDescent="0.25">
      <c r="A84" s="5">
        <v>15</v>
      </c>
      <c r="B84" s="6" t="s">
        <v>9</v>
      </c>
      <c r="C84" s="5">
        <v>20</v>
      </c>
      <c r="D84" s="5">
        <v>4.6399999999999997</v>
      </c>
      <c r="E84" s="5">
        <v>5.9</v>
      </c>
      <c r="F84" s="5">
        <v>0</v>
      </c>
      <c r="G84" s="5">
        <v>71.66</v>
      </c>
      <c r="H84" s="5">
        <v>0.01</v>
      </c>
      <c r="I84" s="5">
        <v>0.14000000000000001</v>
      </c>
      <c r="J84" s="5">
        <v>52</v>
      </c>
      <c r="K84" s="5">
        <v>0.1</v>
      </c>
      <c r="L84" s="5">
        <v>176</v>
      </c>
      <c r="M84" s="5">
        <v>100</v>
      </c>
      <c r="N84" s="5">
        <v>7</v>
      </c>
      <c r="O84" s="5">
        <v>0.2</v>
      </c>
    </row>
    <row r="85" spans="1:15" ht="13.5" customHeight="1" x14ac:dyDescent="0.25">
      <c r="A85" s="5">
        <v>14</v>
      </c>
      <c r="B85" s="6" t="s">
        <v>1</v>
      </c>
      <c r="C85" s="5">
        <v>10</v>
      </c>
      <c r="D85" s="5">
        <v>0</v>
      </c>
      <c r="E85" s="5">
        <v>8.1999999999999993</v>
      </c>
      <c r="F85" s="5">
        <v>0.1</v>
      </c>
      <c r="G85" s="5">
        <v>75</v>
      </c>
      <c r="H85" s="5">
        <v>0</v>
      </c>
      <c r="I85" s="5">
        <v>0</v>
      </c>
      <c r="J85" s="5">
        <v>88.5</v>
      </c>
      <c r="K85" s="5">
        <v>0</v>
      </c>
      <c r="L85" s="5">
        <v>1</v>
      </c>
      <c r="M85" s="5">
        <v>2</v>
      </c>
      <c r="N85" s="5">
        <v>0</v>
      </c>
      <c r="O85" s="5">
        <v>0</v>
      </c>
    </row>
    <row r="86" spans="1:15" ht="15" customHeight="1" x14ac:dyDescent="0.25">
      <c r="A86" s="5">
        <v>376</v>
      </c>
      <c r="B86" s="6" t="s">
        <v>13</v>
      </c>
      <c r="C86" s="5" t="s">
        <v>73</v>
      </c>
      <c r="D86" s="5" t="s">
        <v>74</v>
      </c>
      <c r="E86" s="5">
        <v>0</v>
      </c>
      <c r="F86" s="5">
        <v>9.4700000000000006</v>
      </c>
      <c r="G86" s="5">
        <v>40</v>
      </c>
      <c r="H86" s="5">
        <v>0</v>
      </c>
      <c r="I86" s="5">
        <v>0.27</v>
      </c>
      <c r="J86" s="5">
        <v>0</v>
      </c>
      <c r="K86" s="5">
        <v>0</v>
      </c>
      <c r="L86" s="5">
        <v>13.6</v>
      </c>
      <c r="M86" s="5">
        <v>22.13</v>
      </c>
      <c r="N86" s="5">
        <v>11.73</v>
      </c>
      <c r="O86" s="5">
        <v>2.13</v>
      </c>
    </row>
    <row r="87" spans="1:15" ht="15" customHeight="1" x14ac:dyDescent="0.25">
      <c r="A87" s="5" t="s">
        <v>10</v>
      </c>
      <c r="B87" s="6" t="s">
        <v>11</v>
      </c>
      <c r="C87" s="5">
        <v>40</v>
      </c>
      <c r="D87" s="5">
        <v>3.16</v>
      </c>
      <c r="E87" s="5">
        <v>0.8</v>
      </c>
      <c r="F87" s="5">
        <v>19.32</v>
      </c>
      <c r="G87" s="5">
        <v>93.52</v>
      </c>
      <c r="H87" s="5">
        <v>0.04</v>
      </c>
      <c r="I87" s="5">
        <v>0</v>
      </c>
      <c r="J87" s="5">
        <v>0</v>
      </c>
      <c r="K87" s="5">
        <v>0.52</v>
      </c>
      <c r="L87" s="5">
        <v>9.1999999999999993</v>
      </c>
      <c r="M87" s="5">
        <v>34.799999999999997</v>
      </c>
      <c r="N87" s="5">
        <v>13.2</v>
      </c>
      <c r="O87" s="5">
        <v>0.44</v>
      </c>
    </row>
    <row r="88" spans="1:15" ht="15.75" x14ac:dyDescent="0.25">
      <c r="A88" s="5"/>
      <c r="B88" s="5" t="s">
        <v>12</v>
      </c>
      <c r="C88" s="5"/>
      <c r="D88" s="11">
        <f t="shared" ref="D88:O88" si="12">SUM(D83:D87)</f>
        <v>11.2</v>
      </c>
      <c r="E88" s="11">
        <f t="shared" si="12"/>
        <v>24.2</v>
      </c>
      <c r="F88" s="11">
        <f t="shared" si="12"/>
        <v>52.09</v>
      </c>
      <c r="G88" s="11">
        <f t="shared" si="12"/>
        <v>280.18</v>
      </c>
      <c r="H88" s="11">
        <f t="shared" si="12"/>
        <v>0.45</v>
      </c>
      <c r="I88" s="11">
        <f t="shared" si="12"/>
        <v>2.31</v>
      </c>
      <c r="J88" s="11">
        <f t="shared" si="12"/>
        <v>212.1</v>
      </c>
      <c r="K88" s="11">
        <f t="shared" si="12"/>
        <v>1.02</v>
      </c>
      <c r="L88" s="11">
        <f t="shared" si="12"/>
        <v>292.10000000000002</v>
      </c>
      <c r="M88" s="11">
        <f t="shared" si="12"/>
        <v>286.93</v>
      </c>
      <c r="N88" s="11">
        <f t="shared" si="12"/>
        <v>31.93</v>
      </c>
      <c r="O88" s="11">
        <f t="shared" si="12"/>
        <v>4.07</v>
      </c>
    </row>
    <row r="89" spans="1:15" ht="11.25" customHeight="1" x14ac:dyDescent="0.25">
      <c r="A89" s="33" t="s">
        <v>4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5"/>
    </row>
    <row r="90" spans="1:15" ht="18" customHeight="1" x14ac:dyDescent="0.25">
      <c r="A90" s="20">
        <v>70</v>
      </c>
      <c r="B90" s="6" t="s">
        <v>44</v>
      </c>
      <c r="C90" s="5">
        <v>55</v>
      </c>
      <c r="D90" s="5">
        <v>1</v>
      </c>
      <c r="E90" s="5">
        <v>0.4</v>
      </c>
      <c r="F90" s="5">
        <v>2.2999999999999998</v>
      </c>
      <c r="G90" s="5">
        <v>21</v>
      </c>
      <c r="H90" s="5">
        <v>0</v>
      </c>
      <c r="I90" s="5">
        <v>5</v>
      </c>
      <c r="J90" s="5">
        <v>0</v>
      </c>
      <c r="K90" s="5">
        <v>0</v>
      </c>
      <c r="L90" s="5">
        <v>11.5</v>
      </c>
      <c r="M90" s="5">
        <v>0</v>
      </c>
      <c r="N90" s="5">
        <v>7</v>
      </c>
      <c r="O90" s="5">
        <v>0</v>
      </c>
    </row>
    <row r="91" spans="1:15" ht="15" customHeight="1" x14ac:dyDescent="0.25">
      <c r="A91" s="5">
        <v>96</v>
      </c>
      <c r="B91" s="6" t="s">
        <v>22</v>
      </c>
      <c r="C91" s="5">
        <v>210</v>
      </c>
      <c r="D91" s="5">
        <v>2.2000000000000002</v>
      </c>
      <c r="E91" s="5">
        <v>10.4</v>
      </c>
      <c r="F91" s="5">
        <v>15.58</v>
      </c>
      <c r="G91" s="5">
        <v>117.9</v>
      </c>
      <c r="H91" s="5">
        <v>0.15</v>
      </c>
      <c r="I91" s="5">
        <v>14.3</v>
      </c>
      <c r="J91" s="5">
        <v>0</v>
      </c>
      <c r="K91" s="5">
        <v>2.4300000000000002</v>
      </c>
      <c r="L91" s="5">
        <v>16.55</v>
      </c>
      <c r="M91" s="5">
        <v>34.950000000000003</v>
      </c>
      <c r="N91" s="5">
        <v>28</v>
      </c>
      <c r="O91" s="5">
        <v>1.03</v>
      </c>
    </row>
    <row r="92" spans="1:15" ht="15" customHeight="1" x14ac:dyDescent="0.25">
      <c r="A92" s="5">
        <v>241</v>
      </c>
      <c r="B92" s="6" t="s">
        <v>69</v>
      </c>
      <c r="C92" s="5">
        <v>40</v>
      </c>
      <c r="D92" s="5">
        <v>36</v>
      </c>
      <c r="E92" s="5">
        <v>15.6</v>
      </c>
      <c r="F92" s="5">
        <v>0.27</v>
      </c>
      <c r="G92" s="5">
        <v>106.7</v>
      </c>
      <c r="H92" s="5">
        <v>0.04</v>
      </c>
      <c r="I92" s="5">
        <v>0</v>
      </c>
      <c r="J92" s="5">
        <v>0</v>
      </c>
      <c r="K92" s="5">
        <v>0.4</v>
      </c>
      <c r="L92" s="5">
        <v>11.07</v>
      </c>
      <c r="M92" s="5">
        <v>82.8</v>
      </c>
      <c r="N92" s="5">
        <v>20.93</v>
      </c>
      <c r="O92" s="5">
        <v>2.8</v>
      </c>
    </row>
    <row r="93" spans="1:15" ht="15.75" customHeight="1" x14ac:dyDescent="0.25">
      <c r="A93" s="5">
        <v>279</v>
      </c>
      <c r="B93" s="6" t="s">
        <v>77</v>
      </c>
      <c r="C93" s="5">
        <v>110</v>
      </c>
      <c r="D93" s="5">
        <v>8.32</v>
      </c>
      <c r="E93" s="5">
        <v>6.02</v>
      </c>
      <c r="F93" s="5">
        <v>10.06</v>
      </c>
      <c r="G93" s="5">
        <v>128</v>
      </c>
      <c r="H93" s="5">
        <v>7.0000000000000007E-2</v>
      </c>
      <c r="I93" s="5">
        <v>0.71</v>
      </c>
      <c r="J93" s="5">
        <v>35.06</v>
      </c>
      <c r="K93" s="5">
        <v>0</v>
      </c>
      <c r="L93" s="5">
        <v>25.85</v>
      </c>
      <c r="M93" s="5">
        <v>2.2200000000000002</v>
      </c>
      <c r="N93" s="5">
        <v>18.29</v>
      </c>
      <c r="O93" s="5">
        <v>1.81</v>
      </c>
    </row>
    <row r="94" spans="1:15" ht="15" customHeight="1" x14ac:dyDescent="0.25">
      <c r="A94" s="5">
        <v>302</v>
      </c>
      <c r="B94" s="6" t="s">
        <v>2</v>
      </c>
      <c r="C94" s="5">
        <v>150</v>
      </c>
      <c r="D94" s="5">
        <v>4.5</v>
      </c>
      <c r="E94" s="5">
        <v>4.38</v>
      </c>
      <c r="F94" s="5">
        <v>32</v>
      </c>
      <c r="G94" s="5">
        <v>185.4</v>
      </c>
      <c r="H94" s="5">
        <v>0.04</v>
      </c>
      <c r="I94" s="5">
        <v>0</v>
      </c>
      <c r="J94" s="5">
        <v>0</v>
      </c>
      <c r="K94" s="5">
        <v>0</v>
      </c>
      <c r="L94" s="5">
        <v>19.46</v>
      </c>
      <c r="M94" s="5">
        <v>156.46</v>
      </c>
      <c r="N94" s="5">
        <v>19.18</v>
      </c>
      <c r="O94" s="5">
        <v>0.87</v>
      </c>
    </row>
    <row r="95" spans="1:15" ht="15" customHeight="1" x14ac:dyDescent="0.25">
      <c r="A95" s="5" t="s">
        <v>10</v>
      </c>
      <c r="B95" s="6" t="s">
        <v>11</v>
      </c>
      <c r="C95" s="5">
        <v>60</v>
      </c>
      <c r="D95" s="5">
        <v>4.74</v>
      </c>
      <c r="E95" s="5">
        <v>0.12</v>
      </c>
      <c r="F95" s="5">
        <v>28.98</v>
      </c>
      <c r="G95" s="5">
        <v>140.28</v>
      </c>
      <c r="H95" s="5">
        <v>0.06</v>
      </c>
      <c r="I95" s="5">
        <v>0</v>
      </c>
      <c r="J95" s="5">
        <v>0</v>
      </c>
      <c r="K95" s="5">
        <v>0.78</v>
      </c>
      <c r="L95" s="5">
        <v>13.8</v>
      </c>
      <c r="M95" s="5">
        <v>52.2</v>
      </c>
      <c r="N95" s="5">
        <v>19.8</v>
      </c>
      <c r="O95" s="5">
        <v>18.66</v>
      </c>
    </row>
    <row r="96" spans="1:15" ht="14.25" customHeight="1" x14ac:dyDescent="0.25">
      <c r="A96" s="5">
        <v>349</v>
      </c>
      <c r="B96" s="6" t="s">
        <v>19</v>
      </c>
      <c r="C96" s="5">
        <v>200</v>
      </c>
      <c r="D96" s="5">
        <v>1.1599999999999999</v>
      </c>
      <c r="E96" s="5">
        <v>0.6</v>
      </c>
      <c r="F96" s="5">
        <v>47.26</v>
      </c>
      <c r="G96" s="5">
        <v>196.38</v>
      </c>
      <c r="H96" s="5">
        <v>0.02</v>
      </c>
      <c r="I96" s="5">
        <v>0.8</v>
      </c>
      <c r="J96" s="5">
        <v>0</v>
      </c>
      <c r="K96" s="5">
        <v>0.2</v>
      </c>
      <c r="L96" s="5">
        <v>5.84</v>
      </c>
      <c r="M96" s="5">
        <v>46</v>
      </c>
      <c r="N96" s="5">
        <v>33</v>
      </c>
      <c r="O96" s="5">
        <v>0.96</v>
      </c>
    </row>
    <row r="97" spans="1:15" ht="14.25" customHeight="1" x14ac:dyDescent="0.25">
      <c r="A97" s="5"/>
      <c r="B97" s="5" t="s">
        <v>16</v>
      </c>
      <c r="C97" s="5"/>
      <c r="D97" s="11">
        <f t="shared" ref="D97:O97" si="13">SUM(D90:D96)</f>
        <v>57.92</v>
      </c>
      <c r="E97" s="11">
        <f t="shared" si="13"/>
        <v>37.520000000000003</v>
      </c>
      <c r="F97" s="11">
        <f t="shared" si="13"/>
        <v>136.44999999999999</v>
      </c>
      <c r="G97" s="11">
        <f t="shared" si="13"/>
        <v>895.66</v>
      </c>
      <c r="H97" s="11">
        <f t="shared" si="13"/>
        <v>0.38</v>
      </c>
      <c r="I97" s="11">
        <f t="shared" si="13"/>
        <v>20.810000000000002</v>
      </c>
      <c r="J97" s="11">
        <f t="shared" si="13"/>
        <v>35.06</v>
      </c>
      <c r="K97" s="11">
        <f t="shared" si="13"/>
        <v>3.8100000000000005</v>
      </c>
      <c r="L97" s="11">
        <f t="shared" si="13"/>
        <v>104.07000000000001</v>
      </c>
      <c r="M97" s="11">
        <f t="shared" si="13"/>
        <v>374.63</v>
      </c>
      <c r="N97" s="11">
        <f t="shared" si="13"/>
        <v>146.19999999999999</v>
      </c>
      <c r="O97" s="11">
        <f t="shared" si="13"/>
        <v>26.130000000000003</v>
      </c>
    </row>
    <row r="98" spans="1:15" ht="12.75" customHeight="1" x14ac:dyDescent="0.25">
      <c r="A98" s="33" t="s">
        <v>5</v>
      </c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5"/>
    </row>
    <row r="99" spans="1:15" ht="18" customHeight="1" x14ac:dyDescent="0.25">
      <c r="A99" s="5">
        <v>396</v>
      </c>
      <c r="B99" s="5" t="s">
        <v>51</v>
      </c>
      <c r="C99" s="5">
        <v>170</v>
      </c>
      <c r="D99" s="5">
        <v>12.34</v>
      </c>
      <c r="E99" s="5">
        <v>9.18</v>
      </c>
      <c r="F99" s="5">
        <v>68.72</v>
      </c>
      <c r="G99" s="5">
        <v>407</v>
      </c>
      <c r="H99" s="5">
        <v>0.24</v>
      </c>
      <c r="I99" s="5">
        <v>1.73</v>
      </c>
      <c r="J99" s="5">
        <v>29</v>
      </c>
      <c r="K99" s="5">
        <v>0</v>
      </c>
      <c r="L99" s="5">
        <v>222.4</v>
      </c>
      <c r="M99" s="5">
        <v>243.8</v>
      </c>
      <c r="N99" s="5">
        <v>55.8</v>
      </c>
      <c r="O99" s="5">
        <v>1.81</v>
      </c>
    </row>
    <row r="100" spans="1:15" ht="15" customHeight="1" x14ac:dyDescent="0.25">
      <c r="A100" s="5">
        <v>338</v>
      </c>
      <c r="B100" s="5" t="s">
        <v>46</v>
      </c>
      <c r="C100" s="5">
        <v>75</v>
      </c>
      <c r="D100" s="5">
        <v>0.3</v>
      </c>
      <c r="E100" s="5">
        <v>0.3</v>
      </c>
      <c r="F100" s="5">
        <v>7.35</v>
      </c>
      <c r="G100" s="5">
        <v>33.299999999999997</v>
      </c>
      <c r="H100" s="5">
        <v>0.02</v>
      </c>
      <c r="I100" s="5">
        <v>7.5</v>
      </c>
      <c r="J100" s="5"/>
      <c r="K100" s="5">
        <v>0.15</v>
      </c>
      <c r="L100" s="5">
        <v>12</v>
      </c>
      <c r="M100" s="5">
        <v>8.25</v>
      </c>
      <c r="N100" s="5">
        <v>6.75</v>
      </c>
      <c r="O100" s="5">
        <v>1.65</v>
      </c>
    </row>
    <row r="101" spans="1:15" ht="16.5" customHeight="1" x14ac:dyDescent="0.25">
      <c r="A101" s="20">
        <v>377</v>
      </c>
      <c r="B101" s="6" t="s">
        <v>55</v>
      </c>
      <c r="C101" s="5">
        <v>200</v>
      </c>
      <c r="D101" s="5">
        <v>0.53</v>
      </c>
      <c r="E101" s="5">
        <v>0</v>
      </c>
      <c r="F101" s="5">
        <v>9.8699999999999992</v>
      </c>
      <c r="G101" s="5">
        <v>41.6</v>
      </c>
      <c r="H101" s="5">
        <v>0</v>
      </c>
      <c r="I101" s="5">
        <v>2.13</v>
      </c>
      <c r="J101" s="5">
        <v>0</v>
      </c>
      <c r="K101" s="5">
        <v>0</v>
      </c>
      <c r="L101" s="5">
        <v>15.33</v>
      </c>
      <c r="M101" s="5">
        <v>23.2</v>
      </c>
      <c r="N101" s="5">
        <v>12.27</v>
      </c>
      <c r="O101" s="5">
        <v>2.13</v>
      </c>
    </row>
    <row r="102" spans="1:15" ht="22.15" customHeight="1" x14ac:dyDescent="0.25">
      <c r="A102" s="5"/>
      <c r="B102" s="5" t="s">
        <v>17</v>
      </c>
      <c r="C102" s="5"/>
      <c r="D102" s="11">
        <f t="shared" ref="D102:O102" si="14">SUM(D99:D101)</f>
        <v>13.17</v>
      </c>
      <c r="E102" s="11">
        <f t="shared" si="14"/>
        <v>9.48</v>
      </c>
      <c r="F102" s="11">
        <f t="shared" si="14"/>
        <v>85.94</v>
      </c>
      <c r="G102" s="11">
        <f t="shared" si="14"/>
        <v>481.90000000000003</v>
      </c>
      <c r="H102" s="11">
        <f t="shared" si="14"/>
        <v>0.26</v>
      </c>
      <c r="I102" s="11">
        <f t="shared" si="14"/>
        <v>11.36</v>
      </c>
      <c r="J102" s="11">
        <f t="shared" si="14"/>
        <v>29</v>
      </c>
      <c r="K102" s="11">
        <f t="shared" si="14"/>
        <v>0.15</v>
      </c>
      <c r="L102" s="11">
        <f t="shared" si="14"/>
        <v>249.73000000000002</v>
      </c>
      <c r="M102" s="11">
        <f t="shared" si="14"/>
        <v>275.25</v>
      </c>
      <c r="N102" s="11">
        <f t="shared" si="14"/>
        <v>74.819999999999993</v>
      </c>
      <c r="O102" s="11">
        <f t="shared" si="14"/>
        <v>5.59</v>
      </c>
    </row>
    <row r="103" spans="1:15" ht="19.5" customHeight="1" x14ac:dyDescent="0.25">
      <c r="A103" s="5"/>
      <c r="B103" s="15" t="s">
        <v>47</v>
      </c>
      <c r="C103" s="15"/>
      <c r="D103" s="15">
        <f t="shared" ref="D103:O103" si="15">D88+D97+D102</f>
        <v>82.29</v>
      </c>
      <c r="E103" s="15">
        <f t="shared" si="15"/>
        <v>71.2</v>
      </c>
      <c r="F103" s="15">
        <f t="shared" si="15"/>
        <v>274.48</v>
      </c>
      <c r="G103" s="15">
        <f t="shared" si="15"/>
        <v>1657.74</v>
      </c>
      <c r="H103" s="15">
        <f t="shared" si="15"/>
        <v>1.0900000000000001</v>
      </c>
      <c r="I103" s="15">
        <f t="shared" si="15"/>
        <v>34.480000000000004</v>
      </c>
      <c r="J103" s="15">
        <f t="shared" si="15"/>
        <v>276.15999999999997</v>
      </c>
      <c r="K103" s="15">
        <f t="shared" si="15"/>
        <v>4.9800000000000004</v>
      </c>
      <c r="L103" s="15">
        <f t="shared" si="15"/>
        <v>645.90000000000009</v>
      </c>
      <c r="M103" s="15">
        <f t="shared" si="15"/>
        <v>936.81</v>
      </c>
      <c r="N103" s="15">
        <f t="shared" si="15"/>
        <v>252.95</v>
      </c>
      <c r="O103" s="15">
        <f t="shared" si="15"/>
        <v>35.790000000000006</v>
      </c>
    </row>
    <row r="104" spans="1:15" ht="32.450000000000003" customHeight="1" x14ac:dyDescent="0.25">
      <c r="A104" s="39" t="s">
        <v>6</v>
      </c>
      <c r="B104" s="39" t="s">
        <v>7</v>
      </c>
      <c r="C104" s="39" t="s">
        <v>48</v>
      </c>
      <c r="D104" s="36" t="s">
        <v>27</v>
      </c>
      <c r="E104" s="37"/>
      <c r="F104" s="38"/>
      <c r="G104" s="39" t="s">
        <v>30</v>
      </c>
      <c r="H104" s="41" t="s">
        <v>31</v>
      </c>
      <c r="I104" s="42"/>
      <c r="J104" s="42"/>
      <c r="K104" s="43"/>
      <c r="L104" s="36" t="s">
        <v>32</v>
      </c>
      <c r="M104" s="37"/>
      <c r="N104" s="37"/>
      <c r="O104" s="38"/>
    </row>
    <row r="105" spans="1:15" ht="30" customHeight="1" x14ac:dyDescent="0.25">
      <c r="A105" s="40"/>
      <c r="B105" s="40"/>
      <c r="C105" s="40"/>
      <c r="D105" s="3" t="s">
        <v>28</v>
      </c>
      <c r="E105" s="3" t="s">
        <v>33</v>
      </c>
      <c r="F105" s="3" t="s">
        <v>29</v>
      </c>
      <c r="G105" s="40"/>
      <c r="H105" s="3" t="s">
        <v>34</v>
      </c>
      <c r="I105" s="3" t="s">
        <v>35</v>
      </c>
      <c r="J105" s="3" t="s">
        <v>36</v>
      </c>
      <c r="K105" s="3" t="s">
        <v>37</v>
      </c>
      <c r="L105" s="3" t="s">
        <v>38</v>
      </c>
      <c r="M105" s="3" t="s">
        <v>39</v>
      </c>
      <c r="N105" s="3" t="s">
        <v>40</v>
      </c>
      <c r="O105" s="3" t="s">
        <v>41</v>
      </c>
    </row>
    <row r="106" spans="1:15" ht="19.5" customHeight="1" x14ac:dyDescent="0.25">
      <c r="A106" s="4">
        <v>1</v>
      </c>
      <c r="B106" s="4">
        <v>2</v>
      </c>
      <c r="C106" s="4">
        <v>3</v>
      </c>
      <c r="D106" s="4">
        <v>4</v>
      </c>
      <c r="E106" s="4">
        <v>5</v>
      </c>
      <c r="F106" s="4">
        <v>6</v>
      </c>
      <c r="G106" s="4">
        <v>7</v>
      </c>
      <c r="H106" s="4">
        <v>8</v>
      </c>
      <c r="I106" s="4">
        <v>9</v>
      </c>
      <c r="J106" s="4">
        <v>10</v>
      </c>
      <c r="K106" s="4">
        <v>11</v>
      </c>
      <c r="L106" s="4">
        <v>12</v>
      </c>
      <c r="M106" s="4">
        <v>13</v>
      </c>
      <c r="N106" s="4">
        <v>14</v>
      </c>
      <c r="O106" s="4">
        <v>15</v>
      </c>
    </row>
    <row r="107" spans="1:15" ht="19.5" customHeight="1" x14ac:dyDescent="0.25">
      <c r="A107" s="27" t="s">
        <v>105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9"/>
    </row>
    <row r="108" spans="1:15" ht="16.5" customHeight="1" x14ac:dyDescent="0.25">
      <c r="A108" s="30" t="s">
        <v>0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2"/>
    </row>
    <row r="109" spans="1:15" ht="16.5" customHeight="1" x14ac:dyDescent="0.25">
      <c r="A109" s="5">
        <v>309</v>
      </c>
      <c r="B109" s="10" t="s">
        <v>81</v>
      </c>
      <c r="C109" s="7">
        <v>150</v>
      </c>
      <c r="D109" s="5">
        <v>5.0999999999999996</v>
      </c>
      <c r="E109" s="5">
        <v>15</v>
      </c>
      <c r="F109" s="5">
        <v>29.55</v>
      </c>
      <c r="G109" s="5">
        <v>201.9</v>
      </c>
      <c r="H109" s="5">
        <v>0.06</v>
      </c>
      <c r="I109" s="5">
        <v>0</v>
      </c>
      <c r="J109" s="5">
        <v>0</v>
      </c>
      <c r="K109" s="5">
        <v>1.95</v>
      </c>
      <c r="L109" s="5">
        <v>12</v>
      </c>
      <c r="M109" s="5">
        <v>34.5</v>
      </c>
      <c r="N109" s="5">
        <v>7.5</v>
      </c>
      <c r="O109" s="5">
        <v>0.75</v>
      </c>
    </row>
    <row r="110" spans="1:15" ht="16.5" customHeight="1" x14ac:dyDescent="0.25">
      <c r="A110" s="5">
        <v>15</v>
      </c>
      <c r="B110" s="6" t="s">
        <v>9</v>
      </c>
      <c r="C110" s="5">
        <v>20</v>
      </c>
      <c r="D110" s="5">
        <v>4.6399999999999997</v>
      </c>
      <c r="E110" s="5">
        <v>5.9</v>
      </c>
      <c r="F110" s="5">
        <v>0</v>
      </c>
      <c r="G110" s="5">
        <v>71.66</v>
      </c>
      <c r="H110" s="5">
        <v>0.01</v>
      </c>
      <c r="I110" s="5">
        <v>0.14000000000000001</v>
      </c>
      <c r="J110" s="5">
        <v>52</v>
      </c>
      <c r="K110" s="5">
        <v>0.1</v>
      </c>
      <c r="L110" s="5">
        <v>176</v>
      </c>
      <c r="M110" s="5">
        <v>100</v>
      </c>
      <c r="N110" s="5">
        <v>7</v>
      </c>
      <c r="O110" s="5">
        <v>0.2</v>
      </c>
    </row>
    <row r="111" spans="1:15" ht="18.75" customHeight="1" x14ac:dyDescent="0.25">
      <c r="A111" s="5">
        <v>14</v>
      </c>
      <c r="B111" s="6" t="s">
        <v>1</v>
      </c>
      <c r="C111" s="5">
        <v>10</v>
      </c>
      <c r="D111" s="5">
        <v>0</v>
      </c>
      <c r="E111" s="5">
        <v>8.1999999999999993</v>
      </c>
      <c r="F111" s="5">
        <v>0.1</v>
      </c>
      <c r="G111" s="5">
        <v>75</v>
      </c>
      <c r="H111" s="5">
        <v>0</v>
      </c>
      <c r="I111" s="5">
        <v>0</v>
      </c>
      <c r="J111" s="5">
        <v>88.5</v>
      </c>
      <c r="K111" s="5">
        <v>0</v>
      </c>
      <c r="L111" s="5">
        <v>1</v>
      </c>
      <c r="M111" s="5">
        <v>2</v>
      </c>
      <c r="N111" s="5">
        <v>0</v>
      </c>
      <c r="O111" s="5">
        <v>0</v>
      </c>
    </row>
    <row r="112" spans="1:15" ht="18.600000000000001" customHeight="1" x14ac:dyDescent="0.25">
      <c r="A112" s="5">
        <v>376</v>
      </c>
      <c r="B112" s="6" t="s">
        <v>13</v>
      </c>
      <c r="C112" s="5" t="s">
        <v>73</v>
      </c>
      <c r="D112" s="5" t="s">
        <v>74</v>
      </c>
      <c r="E112" s="5">
        <v>0</v>
      </c>
      <c r="F112" s="5">
        <v>9.4700000000000006</v>
      </c>
      <c r="G112" s="5">
        <v>40</v>
      </c>
      <c r="H112" s="5">
        <v>0</v>
      </c>
      <c r="I112" s="5">
        <v>0.27</v>
      </c>
      <c r="J112" s="5">
        <v>0</v>
      </c>
      <c r="K112" s="5">
        <v>0</v>
      </c>
      <c r="L112" s="5">
        <v>13.6</v>
      </c>
      <c r="M112" s="5">
        <v>22.13</v>
      </c>
      <c r="N112" s="5">
        <v>11.73</v>
      </c>
      <c r="O112" s="5">
        <v>2.13</v>
      </c>
    </row>
    <row r="113" spans="1:16" ht="15.75" customHeight="1" x14ac:dyDescent="0.25">
      <c r="A113" s="5" t="s">
        <v>10</v>
      </c>
      <c r="B113" s="6" t="s">
        <v>11</v>
      </c>
      <c r="C113" s="5">
        <v>40</v>
      </c>
      <c r="D113" s="5">
        <v>3.16</v>
      </c>
      <c r="E113" s="5">
        <v>0.8</v>
      </c>
      <c r="F113" s="5">
        <v>19.32</v>
      </c>
      <c r="G113" s="5">
        <v>93.52</v>
      </c>
      <c r="H113" s="5">
        <v>0.04</v>
      </c>
      <c r="I113" s="5">
        <v>0</v>
      </c>
      <c r="J113" s="5">
        <v>0</v>
      </c>
      <c r="K113" s="5">
        <v>0.52</v>
      </c>
      <c r="L113" s="5">
        <v>9.1999999999999993</v>
      </c>
      <c r="M113" s="5">
        <v>34.799999999999997</v>
      </c>
      <c r="N113" s="5">
        <v>13.2</v>
      </c>
      <c r="O113" s="5">
        <v>0.44</v>
      </c>
    </row>
    <row r="114" spans="1:16" ht="18.600000000000001" customHeight="1" x14ac:dyDescent="0.25">
      <c r="A114" s="5"/>
      <c r="B114" s="5" t="s">
        <v>12</v>
      </c>
      <c r="C114" s="5"/>
      <c r="D114" s="11">
        <f t="shared" ref="D114:O114" si="16">SUM(D109:D113)</f>
        <v>12.899999999999999</v>
      </c>
      <c r="E114" s="11">
        <f t="shared" si="16"/>
        <v>29.9</v>
      </c>
      <c r="F114" s="11">
        <f t="shared" si="16"/>
        <v>58.440000000000005</v>
      </c>
      <c r="G114" s="11">
        <f t="shared" si="16"/>
        <v>482.08</v>
      </c>
      <c r="H114" s="11">
        <f t="shared" si="16"/>
        <v>0.10999999999999999</v>
      </c>
      <c r="I114" s="11">
        <f t="shared" si="16"/>
        <v>0.41000000000000003</v>
      </c>
      <c r="J114" s="11">
        <f t="shared" si="16"/>
        <v>140.5</v>
      </c>
      <c r="K114" s="11">
        <f t="shared" si="16"/>
        <v>2.57</v>
      </c>
      <c r="L114" s="11">
        <f t="shared" si="16"/>
        <v>211.79999999999998</v>
      </c>
      <c r="M114" s="11">
        <f t="shared" si="16"/>
        <v>193.43</v>
      </c>
      <c r="N114" s="11">
        <f t="shared" si="16"/>
        <v>39.43</v>
      </c>
      <c r="O114" s="11">
        <f t="shared" si="16"/>
        <v>3.52</v>
      </c>
    </row>
    <row r="115" spans="1:16" ht="15" customHeight="1" x14ac:dyDescent="0.25">
      <c r="A115" s="33" t="s">
        <v>4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5"/>
    </row>
    <row r="116" spans="1:16" ht="15.75" customHeight="1" x14ac:dyDescent="0.25">
      <c r="A116" s="5">
        <v>101</v>
      </c>
      <c r="B116" s="6" t="s">
        <v>59</v>
      </c>
      <c r="C116" s="5">
        <v>210</v>
      </c>
      <c r="D116" s="5">
        <v>1.58</v>
      </c>
      <c r="E116" s="5">
        <v>2.19</v>
      </c>
      <c r="F116" s="5">
        <v>11.66</v>
      </c>
      <c r="G116" s="5">
        <v>72.599999999999994</v>
      </c>
      <c r="H116" s="5">
        <v>0.08</v>
      </c>
      <c r="I116" s="5">
        <v>6.6</v>
      </c>
      <c r="J116" s="5">
        <v>0</v>
      </c>
      <c r="K116" s="5">
        <v>0</v>
      </c>
      <c r="L116" s="5">
        <v>18.440000000000001</v>
      </c>
      <c r="M116" s="5">
        <v>50.04</v>
      </c>
      <c r="N116" s="5">
        <v>20</v>
      </c>
      <c r="O116" s="5">
        <v>0.71</v>
      </c>
      <c r="P116" s="2"/>
    </row>
    <row r="117" spans="1:16" ht="15.75" customHeight="1" x14ac:dyDescent="0.25">
      <c r="A117" s="5">
        <v>241</v>
      </c>
      <c r="B117" s="6" t="s">
        <v>69</v>
      </c>
      <c r="C117" s="5">
        <v>40</v>
      </c>
      <c r="D117" s="5">
        <v>36</v>
      </c>
      <c r="E117" s="5">
        <v>15.6</v>
      </c>
      <c r="F117" s="5">
        <v>0.27</v>
      </c>
      <c r="G117" s="5">
        <v>106.7</v>
      </c>
      <c r="H117" s="5">
        <v>0.04</v>
      </c>
      <c r="I117" s="5">
        <v>0</v>
      </c>
      <c r="J117" s="5">
        <v>0</v>
      </c>
      <c r="K117" s="5">
        <v>0.4</v>
      </c>
      <c r="L117" s="5">
        <v>11.07</v>
      </c>
      <c r="M117" s="5">
        <v>82.8</v>
      </c>
      <c r="N117" s="5">
        <v>20.93</v>
      </c>
      <c r="O117" s="5">
        <v>2.8</v>
      </c>
      <c r="P117" s="2"/>
    </row>
    <row r="118" spans="1:16" ht="15" customHeight="1" x14ac:dyDescent="0.25">
      <c r="A118" s="5">
        <v>321</v>
      </c>
      <c r="B118" s="6" t="s">
        <v>50</v>
      </c>
      <c r="C118" s="5">
        <v>200</v>
      </c>
      <c r="D118" s="5">
        <v>6.04</v>
      </c>
      <c r="E118" s="5">
        <v>16.22</v>
      </c>
      <c r="F118" s="5">
        <v>44.28</v>
      </c>
      <c r="G118" s="5">
        <v>344.32</v>
      </c>
      <c r="H118" s="5">
        <v>0.08</v>
      </c>
      <c r="I118" s="5">
        <v>43.2</v>
      </c>
      <c r="J118" s="5">
        <v>0</v>
      </c>
      <c r="K118" s="5">
        <v>2.2000000000000002</v>
      </c>
      <c r="L118" s="5">
        <v>151.6</v>
      </c>
      <c r="M118" s="5">
        <v>119</v>
      </c>
      <c r="N118" s="5">
        <v>57.2</v>
      </c>
      <c r="O118" s="5">
        <v>4.5999999999999996</v>
      </c>
    </row>
    <row r="119" spans="1:16" ht="15.75" customHeight="1" x14ac:dyDescent="0.25">
      <c r="A119" s="5">
        <v>246</v>
      </c>
      <c r="B119" s="6" t="s">
        <v>82</v>
      </c>
      <c r="C119" s="5">
        <v>80</v>
      </c>
      <c r="D119" s="5">
        <v>9.4700000000000006</v>
      </c>
      <c r="E119" s="5">
        <v>9.1999999999999993</v>
      </c>
      <c r="F119" s="5">
        <v>3</v>
      </c>
      <c r="G119" s="5">
        <v>165.83</v>
      </c>
      <c r="H119" s="5">
        <v>7.0000000000000007E-2</v>
      </c>
      <c r="I119" s="5">
        <v>3.73</v>
      </c>
      <c r="J119" s="5">
        <v>0</v>
      </c>
      <c r="K119" s="5">
        <v>0.47</v>
      </c>
      <c r="L119" s="5">
        <v>15.4</v>
      </c>
      <c r="M119" s="5">
        <v>46.33</v>
      </c>
      <c r="N119" s="5">
        <v>14.07</v>
      </c>
      <c r="O119" s="5">
        <v>1.53</v>
      </c>
    </row>
    <row r="120" spans="1:16" ht="15.75" customHeight="1" x14ac:dyDescent="0.25">
      <c r="A120" s="5" t="s">
        <v>10</v>
      </c>
      <c r="B120" s="6" t="s">
        <v>11</v>
      </c>
      <c r="C120" s="5">
        <v>60</v>
      </c>
      <c r="D120" s="5">
        <v>4.74</v>
      </c>
      <c r="E120" s="5">
        <v>0.12</v>
      </c>
      <c r="F120" s="5">
        <v>28.98</v>
      </c>
      <c r="G120" s="5">
        <v>140.28</v>
      </c>
      <c r="H120" s="5">
        <v>0.06</v>
      </c>
      <c r="I120" s="5">
        <v>0</v>
      </c>
      <c r="J120" s="5">
        <v>0</v>
      </c>
      <c r="K120" s="5">
        <v>0.78</v>
      </c>
      <c r="L120" s="5">
        <v>13.8</v>
      </c>
      <c r="M120" s="5">
        <v>52.2</v>
      </c>
      <c r="N120" s="5">
        <v>19.8</v>
      </c>
      <c r="O120" s="5">
        <v>18.66</v>
      </c>
    </row>
    <row r="121" spans="1:16" ht="14.25" customHeight="1" x14ac:dyDescent="0.25">
      <c r="A121" s="5">
        <v>389</v>
      </c>
      <c r="B121" s="6" t="s">
        <v>3</v>
      </c>
      <c r="C121" s="5">
        <v>200</v>
      </c>
      <c r="D121" s="5">
        <v>0.1</v>
      </c>
      <c r="E121" s="5">
        <v>0</v>
      </c>
      <c r="F121" s="5">
        <v>0.4</v>
      </c>
      <c r="G121" s="5">
        <v>86.6</v>
      </c>
      <c r="H121" s="5">
        <v>2.1999999999999999E-2</v>
      </c>
      <c r="I121" s="22">
        <v>4</v>
      </c>
      <c r="J121" s="5">
        <v>0</v>
      </c>
      <c r="K121" s="5">
        <v>0.2</v>
      </c>
      <c r="L121" s="5">
        <v>14</v>
      </c>
      <c r="M121" s="5">
        <v>14</v>
      </c>
      <c r="N121" s="5">
        <v>8</v>
      </c>
      <c r="O121" s="5">
        <v>2.8</v>
      </c>
    </row>
    <row r="122" spans="1:16" ht="21" customHeight="1" x14ac:dyDescent="0.25">
      <c r="A122" s="5"/>
      <c r="B122" s="5" t="s">
        <v>16</v>
      </c>
      <c r="C122" s="5"/>
      <c r="D122" s="11">
        <f>SUM(D116:D121)</f>
        <v>57.93</v>
      </c>
      <c r="E122" s="11">
        <f>SUM(E116:E121)</f>
        <v>43.329999999999991</v>
      </c>
      <c r="F122" s="11">
        <f>SUM(F116:F121)</f>
        <v>88.59</v>
      </c>
      <c r="G122" s="11">
        <f>SUM(G116:G121)</f>
        <v>916.33</v>
      </c>
      <c r="H122" s="11">
        <f>SUM(H116:H121)</f>
        <v>0.35200000000000004</v>
      </c>
      <c r="I122" s="11">
        <v>92.29</v>
      </c>
      <c r="J122" s="11">
        <f t="shared" ref="J122:O122" si="17">SUM(J116:J121)</f>
        <v>0</v>
      </c>
      <c r="K122" s="11">
        <f t="shared" si="17"/>
        <v>4.0500000000000007</v>
      </c>
      <c r="L122" s="11">
        <f t="shared" si="17"/>
        <v>224.31</v>
      </c>
      <c r="M122" s="11">
        <f t="shared" si="17"/>
        <v>364.37</v>
      </c>
      <c r="N122" s="11">
        <f t="shared" si="17"/>
        <v>140</v>
      </c>
      <c r="O122" s="11">
        <f t="shared" si="17"/>
        <v>31.099999999999998</v>
      </c>
    </row>
    <row r="123" spans="1:16" ht="14.25" customHeight="1" x14ac:dyDescent="0.25">
      <c r="A123" s="33" t="s">
        <v>5</v>
      </c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5"/>
    </row>
    <row r="124" spans="1:16" ht="16.5" customHeight="1" x14ac:dyDescent="0.25">
      <c r="A124" s="5" t="s">
        <v>68</v>
      </c>
      <c r="B124" s="5" t="s">
        <v>70</v>
      </c>
      <c r="C124" s="5">
        <v>100</v>
      </c>
      <c r="D124" s="5">
        <v>6.3</v>
      </c>
      <c r="E124" s="5">
        <v>3.4</v>
      </c>
      <c r="F124" s="5">
        <v>40.92</v>
      </c>
      <c r="G124" s="5">
        <v>222</v>
      </c>
      <c r="H124" s="5">
        <v>1.2E-2</v>
      </c>
      <c r="I124" s="5">
        <v>0.68</v>
      </c>
      <c r="J124" s="5">
        <v>6</v>
      </c>
      <c r="K124" s="5">
        <v>0</v>
      </c>
      <c r="L124" s="5">
        <v>21.2</v>
      </c>
      <c r="M124" s="5">
        <v>71.400000000000006</v>
      </c>
      <c r="N124" s="5">
        <v>28</v>
      </c>
      <c r="O124" s="5">
        <v>0.128</v>
      </c>
    </row>
    <row r="125" spans="1:16" ht="15.75" customHeight="1" x14ac:dyDescent="0.25">
      <c r="A125" s="5">
        <v>338</v>
      </c>
      <c r="B125" s="5" t="s">
        <v>46</v>
      </c>
      <c r="C125" s="5">
        <v>75</v>
      </c>
      <c r="D125" s="5">
        <v>0.3</v>
      </c>
      <c r="E125" s="5">
        <v>0.3</v>
      </c>
      <c r="F125" s="5">
        <v>7.35</v>
      </c>
      <c r="G125" s="5">
        <v>33.299999999999997</v>
      </c>
      <c r="H125" s="5">
        <v>0.02</v>
      </c>
      <c r="I125" s="5">
        <v>7.5</v>
      </c>
      <c r="J125" s="5"/>
      <c r="K125" s="5">
        <v>0.15</v>
      </c>
      <c r="L125" s="5">
        <v>12</v>
      </c>
      <c r="M125" s="5">
        <v>8.25</v>
      </c>
      <c r="N125" s="5">
        <v>6.75</v>
      </c>
      <c r="O125" s="5">
        <v>1.65</v>
      </c>
    </row>
    <row r="126" spans="1:16" ht="16.5" customHeight="1" x14ac:dyDescent="0.25">
      <c r="A126" s="5">
        <v>385</v>
      </c>
      <c r="B126" s="5" t="s">
        <v>15</v>
      </c>
      <c r="C126" s="5">
        <v>200</v>
      </c>
      <c r="D126" s="5">
        <v>5.8</v>
      </c>
      <c r="E126" s="5">
        <v>5</v>
      </c>
      <c r="F126" s="5">
        <v>9.6</v>
      </c>
      <c r="G126" s="5">
        <v>108</v>
      </c>
      <c r="H126" s="5">
        <v>0.08</v>
      </c>
      <c r="I126" s="5">
        <v>2.6</v>
      </c>
      <c r="J126" s="5">
        <v>0</v>
      </c>
      <c r="K126" s="5">
        <v>0</v>
      </c>
      <c r="L126" s="5">
        <v>240</v>
      </c>
      <c r="M126" s="5">
        <v>0</v>
      </c>
      <c r="N126" s="5">
        <v>0</v>
      </c>
      <c r="O126" s="5">
        <v>0.2</v>
      </c>
    </row>
    <row r="127" spans="1:16" ht="17.25" customHeight="1" x14ac:dyDescent="0.25">
      <c r="A127" s="5"/>
      <c r="B127" s="5" t="s">
        <v>17</v>
      </c>
      <c r="C127" s="5"/>
      <c r="D127" s="5">
        <f t="shared" ref="D127:O127" si="18">SUM(D124:D126)</f>
        <v>12.399999999999999</v>
      </c>
      <c r="E127" s="5">
        <f t="shared" si="18"/>
        <v>8.6999999999999993</v>
      </c>
      <c r="F127" s="5">
        <f t="shared" si="18"/>
        <v>57.870000000000005</v>
      </c>
      <c r="G127" s="5">
        <f t="shared" si="18"/>
        <v>363.3</v>
      </c>
      <c r="H127" s="5">
        <f t="shared" si="18"/>
        <v>0.112</v>
      </c>
      <c r="I127" s="5">
        <f t="shared" si="18"/>
        <v>10.78</v>
      </c>
      <c r="J127" s="5">
        <f t="shared" si="18"/>
        <v>6</v>
      </c>
      <c r="K127" s="5">
        <f t="shared" si="18"/>
        <v>0.15</v>
      </c>
      <c r="L127" s="5">
        <f t="shared" si="18"/>
        <v>273.2</v>
      </c>
      <c r="M127" s="5">
        <f t="shared" si="18"/>
        <v>79.650000000000006</v>
      </c>
      <c r="N127" s="5">
        <f t="shared" si="18"/>
        <v>34.75</v>
      </c>
      <c r="O127" s="5">
        <f t="shared" si="18"/>
        <v>1.978</v>
      </c>
    </row>
    <row r="128" spans="1:16" ht="21" customHeight="1" x14ac:dyDescent="0.25">
      <c r="A128" s="5"/>
      <c r="B128" s="15" t="s">
        <v>47</v>
      </c>
      <c r="C128" s="15"/>
      <c r="D128" s="15">
        <f t="shared" ref="D128:O128" si="19">D114+D122+D127</f>
        <v>83.22999999999999</v>
      </c>
      <c r="E128" s="15">
        <f t="shared" si="19"/>
        <v>81.929999999999993</v>
      </c>
      <c r="F128" s="15">
        <f t="shared" si="19"/>
        <v>204.9</v>
      </c>
      <c r="G128" s="15">
        <f t="shared" si="19"/>
        <v>1761.71</v>
      </c>
      <c r="H128" s="15">
        <f t="shared" si="19"/>
        <v>0.57400000000000007</v>
      </c>
      <c r="I128" s="15">
        <f t="shared" si="19"/>
        <v>103.48</v>
      </c>
      <c r="J128" s="15">
        <f t="shared" si="19"/>
        <v>146.5</v>
      </c>
      <c r="K128" s="15">
        <f t="shared" si="19"/>
        <v>6.7700000000000014</v>
      </c>
      <c r="L128" s="15">
        <f t="shared" si="19"/>
        <v>709.31</v>
      </c>
      <c r="M128" s="15">
        <f t="shared" si="19"/>
        <v>637.44999999999993</v>
      </c>
      <c r="N128" s="15">
        <f t="shared" si="19"/>
        <v>214.18</v>
      </c>
      <c r="O128" s="15">
        <f t="shared" si="19"/>
        <v>36.597999999999999</v>
      </c>
    </row>
    <row r="129" spans="1:15" ht="28.9" customHeight="1" x14ac:dyDescent="0.25">
      <c r="A129" s="39" t="s">
        <v>6</v>
      </c>
      <c r="B129" s="39" t="s">
        <v>7</v>
      </c>
      <c r="C129" s="39" t="s">
        <v>48</v>
      </c>
      <c r="D129" s="36" t="s">
        <v>27</v>
      </c>
      <c r="E129" s="37"/>
      <c r="F129" s="38"/>
      <c r="G129" s="39" t="s">
        <v>30</v>
      </c>
      <c r="H129" s="41" t="s">
        <v>31</v>
      </c>
      <c r="I129" s="42"/>
      <c r="J129" s="42"/>
      <c r="K129" s="43"/>
      <c r="L129" s="36" t="s">
        <v>32</v>
      </c>
      <c r="M129" s="37"/>
      <c r="N129" s="37"/>
      <c r="O129" s="38"/>
    </row>
    <row r="130" spans="1:15" ht="34.15" customHeight="1" x14ac:dyDescent="0.25">
      <c r="A130" s="40"/>
      <c r="B130" s="40"/>
      <c r="C130" s="40"/>
      <c r="D130" s="3" t="s">
        <v>28</v>
      </c>
      <c r="E130" s="3" t="s">
        <v>33</v>
      </c>
      <c r="F130" s="3" t="s">
        <v>29</v>
      </c>
      <c r="G130" s="40"/>
      <c r="H130" s="3" t="s">
        <v>34</v>
      </c>
      <c r="I130" s="3" t="s">
        <v>35</v>
      </c>
      <c r="J130" s="3" t="s">
        <v>36</v>
      </c>
      <c r="K130" s="3" t="s">
        <v>37</v>
      </c>
      <c r="L130" s="3" t="s">
        <v>38</v>
      </c>
      <c r="M130" s="3" t="s">
        <v>39</v>
      </c>
      <c r="N130" s="3" t="s">
        <v>40</v>
      </c>
      <c r="O130" s="3" t="s">
        <v>41</v>
      </c>
    </row>
    <row r="131" spans="1:15" ht="21" customHeight="1" x14ac:dyDescent="0.25">
      <c r="A131" s="4">
        <v>1</v>
      </c>
      <c r="B131" s="4">
        <v>2</v>
      </c>
      <c r="C131" s="4">
        <v>3</v>
      </c>
      <c r="D131" s="4">
        <v>4</v>
      </c>
      <c r="E131" s="4">
        <v>5</v>
      </c>
      <c r="F131" s="4">
        <v>6</v>
      </c>
      <c r="G131" s="4">
        <v>7</v>
      </c>
      <c r="H131" s="4">
        <v>8</v>
      </c>
      <c r="I131" s="4">
        <v>9</v>
      </c>
      <c r="J131" s="4">
        <v>10</v>
      </c>
      <c r="K131" s="4">
        <v>11</v>
      </c>
      <c r="L131" s="4">
        <v>12</v>
      </c>
      <c r="M131" s="4">
        <v>13</v>
      </c>
      <c r="N131" s="4">
        <v>14</v>
      </c>
      <c r="O131" s="4">
        <v>15</v>
      </c>
    </row>
    <row r="132" spans="1:15" ht="21" customHeight="1" x14ac:dyDescent="0.25">
      <c r="A132" s="27" t="s">
        <v>106</v>
      </c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9"/>
    </row>
    <row r="133" spans="1:15" ht="16.5" customHeight="1" x14ac:dyDescent="0.25">
      <c r="A133" s="30" t="s">
        <v>88</v>
      </c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2"/>
    </row>
    <row r="134" spans="1:15" ht="18" customHeight="1" x14ac:dyDescent="0.25">
      <c r="A134" s="5">
        <v>168</v>
      </c>
      <c r="B134" s="10" t="s">
        <v>24</v>
      </c>
      <c r="C134" s="7">
        <v>210</v>
      </c>
      <c r="D134" s="5">
        <v>4.5199999999999996</v>
      </c>
      <c r="E134" s="5">
        <v>4.07</v>
      </c>
      <c r="F134" s="5">
        <v>35.46</v>
      </c>
      <c r="G134" s="5">
        <v>161</v>
      </c>
      <c r="H134" s="5">
        <v>0.04</v>
      </c>
      <c r="I134" s="5">
        <v>0</v>
      </c>
      <c r="J134" s="5">
        <v>20</v>
      </c>
      <c r="K134" s="5">
        <v>0</v>
      </c>
      <c r="L134" s="5">
        <v>10.7</v>
      </c>
      <c r="M134" s="5">
        <v>38.6</v>
      </c>
      <c r="N134" s="5">
        <v>7.9</v>
      </c>
      <c r="O134" s="5">
        <v>0.47</v>
      </c>
    </row>
    <row r="135" spans="1:15" ht="14.25" customHeight="1" x14ac:dyDescent="0.25">
      <c r="A135" s="5">
        <v>15</v>
      </c>
      <c r="B135" s="6" t="s">
        <v>9</v>
      </c>
      <c r="C135" s="5">
        <v>20</v>
      </c>
      <c r="D135" s="5">
        <v>4.6399999999999997</v>
      </c>
      <c r="E135" s="5">
        <v>5.9</v>
      </c>
      <c r="F135" s="5">
        <v>0</v>
      </c>
      <c r="G135" s="5">
        <v>71.66</v>
      </c>
      <c r="H135" s="5">
        <v>0.01</v>
      </c>
      <c r="I135" s="5">
        <v>0.14000000000000001</v>
      </c>
      <c r="J135" s="5">
        <v>52</v>
      </c>
      <c r="K135" s="5">
        <v>0.1</v>
      </c>
      <c r="L135" s="5">
        <v>176</v>
      </c>
      <c r="M135" s="5">
        <v>100</v>
      </c>
      <c r="N135" s="5">
        <v>7</v>
      </c>
      <c r="O135" s="5">
        <v>0.2</v>
      </c>
    </row>
    <row r="136" spans="1:15" ht="14.25" customHeight="1" x14ac:dyDescent="0.25">
      <c r="A136" s="5">
        <v>14</v>
      </c>
      <c r="B136" s="6" t="s">
        <v>1</v>
      </c>
      <c r="C136" s="5">
        <v>10</v>
      </c>
      <c r="D136" s="5">
        <v>0</v>
      </c>
      <c r="E136" s="5">
        <v>8.1999999999999993</v>
      </c>
      <c r="F136" s="5">
        <v>0.1</v>
      </c>
      <c r="G136" s="5">
        <v>75</v>
      </c>
      <c r="H136" s="5">
        <v>0</v>
      </c>
      <c r="I136" s="5">
        <v>0</v>
      </c>
      <c r="J136" s="5">
        <v>88.5</v>
      </c>
      <c r="K136" s="5">
        <v>0</v>
      </c>
      <c r="L136" s="5">
        <v>1</v>
      </c>
      <c r="M136" s="5">
        <v>2</v>
      </c>
      <c r="N136" s="5">
        <v>0</v>
      </c>
      <c r="O136" s="5">
        <v>0</v>
      </c>
    </row>
    <row r="137" spans="1:15" ht="15" customHeight="1" x14ac:dyDescent="0.25">
      <c r="A137" s="5">
        <v>376</v>
      </c>
      <c r="B137" s="6" t="s">
        <v>13</v>
      </c>
      <c r="C137" s="5" t="s">
        <v>73</v>
      </c>
      <c r="D137" s="5" t="s">
        <v>74</v>
      </c>
      <c r="E137" s="5">
        <v>0</v>
      </c>
      <c r="F137" s="5">
        <v>9.4700000000000006</v>
      </c>
      <c r="G137" s="5">
        <v>40</v>
      </c>
      <c r="H137" s="5">
        <v>0</v>
      </c>
      <c r="I137" s="5">
        <v>0.27</v>
      </c>
      <c r="J137" s="5">
        <v>0</v>
      </c>
      <c r="K137" s="5">
        <v>0</v>
      </c>
      <c r="L137" s="5">
        <v>13.6</v>
      </c>
      <c r="M137" s="5">
        <v>22.13</v>
      </c>
      <c r="N137" s="5">
        <v>11.73</v>
      </c>
      <c r="O137" s="5">
        <v>2.13</v>
      </c>
    </row>
    <row r="138" spans="1:15" ht="15" customHeight="1" x14ac:dyDescent="0.25">
      <c r="A138" s="5" t="s">
        <v>10</v>
      </c>
      <c r="B138" s="6" t="s">
        <v>11</v>
      </c>
      <c r="C138" s="5">
        <v>40</v>
      </c>
      <c r="D138" s="5">
        <v>3.16</v>
      </c>
      <c r="E138" s="5">
        <v>0.8</v>
      </c>
      <c r="F138" s="5">
        <v>19.32</v>
      </c>
      <c r="G138" s="5">
        <v>93.52</v>
      </c>
      <c r="H138" s="5">
        <v>0.04</v>
      </c>
      <c r="I138" s="5">
        <v>0</v>
      </c>
      <c r="J138" s="5">
        <v>0</v>
      </c>
      <c r="K138" s="5">
        <v>0.52</v>
      </c>
      <c r="L138" s="5">
        <v>9.1999999999999993</v>
      </c>
      <c r="M138" s="5">
        <v>34.799999999999997</v>
      </c>
      <c r="N138" s="5">
        <v>13.2</v>
      </c>
      <c r="O138" s="5">
        <v>0.44</v>
      </c>
    </row>
    <row r="139" spans="1:15" ht="16.5" customHeight="1" x14ac:dyDescent="0.25">
      <c r="A139" s="5"/>
      <c r="B139" s="5" t="s">
        <v>12</v>
      </c>
      <c r="C139" s="5"/>
      <c r="D139" s="11">
        <f t="shared" ref="D139:O139" si="20">SUM(D134:D138)</f>
        <v>12.32</v>
      </c>
      <c r="E139" s="11">
        <f t="shared" si="20"/>
        <v>18.970000000000002</v>
      </c>
      <c r="F139" s="11">
        <f t="shared" si="20"/>
        <v>64.349999999999994</v>
      </c>
      <c r="G139" s="11">
        <f t="shared" si="20"/>
        <v>441.17999999999995</v>
      </c>
      <c r="H139" s="11">
        <f t="shared" si="20"/>
        <v>0.09</v>
      </c>
      <c r="I139" s="11">
        <f t="shared" si="20"/>
        <v>0.41000000000000003</v>
      </c>
      <c r="J139" s="11">
        <f t="shared" si="20"/>
        <v>160.5</v>
      </c>
      <c r="K139" s="11">
        <f t="shared" si="20"/>
        <v>0.62</v>
      </c>
      <c r="L139" s="11">
        <f t="shared" si="20"/>
        <v>210.49999999999997</v>
      </c>
      <c r="M139" s="11">
        <f t="shared" si="20"/>
        <v>197.52999999999997</v>
      </c>
      <c r="N139" s="11">
        <f t="shared" si="20"/>
        <v>39.83</v>
      </c>
      <c r="O139" s="11">
        <f t="shared" si="20"/>
        <v>3.2399999999999998</v>
      </c>
    </row>
    <row r="140" spans="1:15" ht="13.5" customHeight="1" x14ac:dyDescent="0.25">
      <c r="A140" s="33" t="s">
        <v>4</v>
      </c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5"/>
    </row>
    <row r="141" spans="1:15" ht="27" customHeight="1" x14ac:dyDescent="0.25">
      <c r="A141" s="5">
        <v>53</v>
      </c>
      <c r="B141" s="10" t="s">
        <v>54</v>
      </c>
      <c r="C141" s="7">
        <v>100</v>
      </c>
      <c r="D141" s="5">
        <v>1.64</v>
      </c>
      <c r="E141" s="5">
        <v>4.12</v>
      </c>
      <c r="F141" s="5">
        <v>7.29</v>
      </c>
      <c r="G141" s="5">
        <v>72.900000000000006</v>
      </c>
      <c r="H141" s="5">
        <v>4.4999999999999998E-2</v>
      </c>
      <c r="I141" s="5">
        <v>6.86</v>
      </c>
      <c r="J141" s="5">
        <v>0</v>
      </c>
      <c r="K141" s="5">
        <v>0</v>
      </c>
      <c r="L141" s="5">
        <v>28.33</v>
      </c>
      <c r="M141" s="5">
        <v>41.61</v>
      </c>
      <c r="N141" s="5">
        <v>18.39</v>
      </c>
      <c r="O141" s="5">
        <v>1.3</v>
      </c>
    </row>
    <row r="142" spans="1:15" ht="27" customHeight="1" x14ac:dyDescent="0.25">
      <c r="A142" s="20">
        <v>104</v>
      </c>
      <c r="B142" s="10" t="s">
        <v>60</v>
      </c>
      <c r="C142" s="5" t="s">
        <v>90</v>
      </c>
      <c r="D142" s="5">
        <v>2.19</v>
      </c>
      <c r="E142" s="5">
        <v>2.78</v>
      </c>
      <c r="F142" s="5">
        <v>15.39</v>
      </c>
      <c r="G142" s="5">
        <v>90.8</v>
      </c>
      <c r="H142" s="5">
        <v>0.12</v>
      </c>
      <c r="I142" s="5">
        <v>11.07</v>
      </c>
      <c r="J142" s="5">
        <v>3.96</v>
      </c>
      <c r="K142" s="5">
        <v>0</v>
      </c>
      <c r="L142" s="5">
        <v>29.7</v>
      </c>
      <c r="M142" s="5">
        <v>1.29</v>
      </c>
      <c r="N142" s="5">
        <v>29.67</v>
      </c>
      <c r="O142" s="5">
        <v>72.22</v>
      </c>
    </row>
    <row r="143" spans="1:15" ht="13.5" customHeight="1" x14ac:dyDescent="0.25">
      <c r="A143" s="5">
        <v>199</v>
      </c>
      <c r="B143" s="6" t="s">
        <v>52</v>
      </c>
      <c r="C143" s="5">
        <v>150</v>
      </c>
      <c r="D143" s="5">
        <v>13.63</v>
      </c>
      <c r="E143" s="5">
        <v>6.85</v>
      </c>
      <c r="F143" s="5">
        <v>35.020000000000003</v>
      </c>
      <c r="G143" s="5">
        <v>255</v>
      </c>
      <c r="H143" s="5">
        <v>0.49</v>
      </c>
      <c r="I143" s="5">
        <v>0</v>
      </c>
      <c r="J143" s="5">
        <v>30</v>
      </c>
      <c r="K143" s="5">
        <v>0</v>
      </c>
      <c r="L143" s="5">
        <v>94.71</v>
      </c>
      <c r="M143" s="5">
        <v>1.03</v>
      </c>
      <c r="N143" s="5">
        <v>61.69</v>
      </c>
      <c r="O143" s="5">
        <v>4.6900000000000004</v>
      </c>
    </row>
    <row r="144" spans="1:15" ht="15.75" customHeight="1" x14ac:dyDescent="0.25">
      <c r="A144" s="5">
        <v>262</v>
      </c>
      <c r="B144" s="6" t="s">
        <v>99</v>
      </c>
      <c r="C144" s="5">
        <v>100</v>
      </c>
      <c r="D144" s="5">
        <v>70.510000000000005</v>
      </c>
      <c r="E144" s="5">
        <v>9.18</v>
      </c>
      <c r="F144" s="5">
        <v>2.85</v>
      </c>
      <c r="G144" s="5">
        <v>152</v>
      </c>
      <c r="H144" s="5">
        <v>0.27</v>
      </c>
      <c r="I144" s="5">
        <v>1.39</v>
      </c>
      <c r="J144" s="5">
        <v>25.6</v>
      </c>
      <c r="K144" s="5">
        <v>0</v>
      </c>
      <c r="L144" s="5">
        <v>27.53</v>
      </c>
      <c r="M144" s="5">
        <v>181.35</v>
      </c>
      <c r="N144" s="5">
        <v>23.23</v>
      </c>
      <c r="O144" s="5">
        <v>3.96</v>
      </c>
    </row>
    <row r="145" spans="1:15" ht="14.25" customHeight="1" x14ac:dyDescent="0.25">
      <c r="A145" s="5" t="s">
        <v>10</v>
      </c>
      <c r="B145" s="6" t="s">
        <v>11</v>
      </c>
      <c r="C145" s="5">
        <v>60</v>
      </c>
      <c r="D145" s="5">
        <v>4.74</v>
      </c>
      <c r="E145" s="5">
        <v>0.12</v>
      </c>
      <c r="F145" s="5">
        <v>28.98</v>
      </c>
      <c r="G145" s="5">
        <v>140.28</v>
      </c>
      <c r="H145" s="5">
        <v>0.06</v>
      </c>
      <c r="I145" s="5">
        <v>0</v>
      </c>
      <c r="J145" s="5">
        <v>0</v>
      </c>
      <c r="K145" s="5">
        <v>0.78</v>
      </c>
      <c r="L145" s="5">
        <v>13.8</v>
      </c>
      <c r="M145" s="5">
        <v>52.2</v>
      </c>
      <c r="N145" s="5">
        <v>19.8</v>
      </c>
      <c r="O145" s="5">
        <v>18.66</v>
      </c>
    </row>
    <row r="146" spans="1:15" ht="15" customHeight="1" x14ac:dyDescent="0.25">
      <c r="A146" s="5">
        <v>376</v>
      </c>
      <c r="B146" s="6" t="s">
        <v>13</v>
      </c>
      <c r="C146" s="5" t="s">
        <v>73</v>
      </c>
      <c r="D146" s="5" t="s">
        <v>74</v>
      </c>
      <c r="E146" s="5">
        <v>0</v>
      </c>
      <c r="F146" s="5">
        <v>9.4700000000000006</v>
      </c>
      <c r="G146" s="5">
        <v>40</v>
      </c>
      <c r="H146" s="5">
        <v>0</v>
      </c>
      <c r="I146" s="5">
        <v>0.27</v>
      </c>
      <c r="J146" s="5">
        <v>0</v>
      </c>
      <c r="K146" s="5">
        <v>0</v>
      </c>
      <c r="L146" s="5">
        <v>13.6</v>
      </c>
      <c r="M146" s="5">
        <v>22.13</v>
      </c>
      <c r="N146" s="5">
        <v>11.73</v>
      </c>
      <c r="O146" s="5">
        <v>2.13</v>
      </c>
    </row>
    <row r="147" spans="1:15" ht="15" customHeight="1" x14ac:dyDescent="0.25">
      <c r="A147" s="5"/>
      <c r="B147" s="5" t="s">
        <v>16</v>
      </c>
      <c r="C147" s="5"/>
      <c r="D147" s="11">
        <f t="shared" ref="D147:O147" si="21">SUM(D141:D146)</f>
        <v>92.71</v>
      </c>
      <c r="E147" s="11">
        <f t="shared" si="21"/>
        <v>23.05</v>
      </c>
      <c r="F147" s="11">
        <f t="shared" si="21"/>
        <v>99</v>
      </c>
      <c r="G147" s="11">
        <f t="shared" si="21"/>
        <v>750.98</v>
      </c>
      <c r="H147" s="11">
        <f t="shared" si="21"/>
        <v>0.9850000000000001</v>
      </c>
      <c r="I147" s="11">
        <f t="shared" si="21"/>
        <v>19.59</v>
      </c>
      <c r="J147" s="11">
        <f t="shared" si="21"/>
        <v>59.56</v>
      </c>
      <c r="K147" s="11">
        <f t="shared" si="21"/>
        <v>0.78</v>
      </c>
      <c r="L147" s="11">
        <f t="shared" si="21"/>
        <v>207.67000000000002</v>
      </c>
      <c r="M147" s="11">
        <f t="shared" si="21"/>
        <v>299.61</v>
      </c>
      <c r="N147" s="11">
        <f t="shared" si="21"/>
        <v>164.51</v>
      </c>
      <c r="O147" s="11">
        <f t="shared" si="21"/>
        <v>102.95999999999998</v>
      </c>
    </row>
    <row r="148" spans="1:15" ht="13.5" customHeight="1" x14ac:dyDescent="0.25">
      <c r="A148" s="33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5"/>
    </row>
    <row r="149" spans="1:15" ht="16.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spans="1:15" ht="15" customHeight="1" x14ac:dyDescent="0.25">
      <c r="A150" s="20"/>
      <c r="B150" s="6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1:15" ht="13.5" customHeight="1" x14ac:dyDescent="0.25">
      <c r="A151" s="5"/>
      <c r="B151" s="6"/>
      <c r="C151" s="5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1:15" ht="17.25" customHeight="1" x14ac:dyDescent="0.25">
      <c r="A152" s="5"/>
      <c r="B152" s="16" t="s">
        <v>47</v>
      </c>
      <c r="C152" s="15"/>
      <c r="D152" s="15">
        <f t="shared" ref="D152:O152" si="22">D139+D147+D151</f>
        <v>105.03</v>
      </c>
      <c r="E152" s="15">
        <f t="shared" si="22"/>
        <v>42.02</v>
      </c>
      <c r="F152" s="15">
        <f t="shared" si="22"/>
        <v>163.35</v>
      </c>
      <c r="G152" s="15">
        <f t="shared" si="22"/>
        <v>1192.1599999999999</v>
      </c>
      <c r="H152" s="15">
        <f t="shared" si="22"/>
        <v>1.0750000000000002</v>
      </c>
      <c r="I152" s="15">
        <f t="shared" si="22"/>
        <v>20</v>
      </c>
      <c r="J152" s="15">
        <f t="shared" si="22"/>
        <v>220.06</v>
      </c>
      <c r="K152" s="15">
        <f t="shared" si="22"/>
        <v>1.4</v>
      </c>
      <c r="L152" s="15">
        <f t="shared" si="22"/>
        <v>418.16999999999996</v>
      </c>
      <c r="M152" s="15">
        <f t="shared" si="22"/>
        <v>497.14</v>
      </c>
      <c r="N152" s="15">
        <f t="shared" si="22"/>
        <v>204.33999999999997</v>
      </c>
      <c r="O152" s="15">
        <f t="shared" si="22"/>
        <v>106.19999999999997</v>
      </c>
    </row>
    <row r="153" spans="1:15" ht="29.45" customHeight="1" x14ac:dyDescent="0.25">
      <c r="A153" s="39" t="s">
        <v>6</v>
      </c>
      <c r="B153" s="39" t="s">
        <v>7</v>
      </c>
      <c r="C153" s="39" t="s">
        <v>26</v>
      </c>
      <c r="D153" s="36" t="s">
        <v>27</v>
      </c>
      <c r="E153" s="37"/>
      <c r="F153" s="38"/>
      <c r="G153" s="39" t="s">
        <v>30</v>
      </c>
      <c r="H153" s="41" t="s">
        <v>31</v>
      </c>
      <c r="I153" s="42"/>
      <c r="J153" s="42"/>
      <c r="K153" s="43"/>
      <c r="L153" s="36" t="s">
        <v>32</v>
      </c>
      <c r="M153" s="37"/>
      <c r="N153" s="37"/>
      <c r="O153" s="38"/>
    </row>
    <row r="154" spans="1:15" ht="20.25" customHeight="1" x14ac:dyDescent="0.25">
      <c r="A154" s="40"/>
      <c r="B154" s="40"/>
      <c r="C154" s="40"/>
      <c r="D154" s="3" t="s">
        <v>28</v>
      </c>
      <c r="E154" s="3" t="s">
        <v>33</v>
      </c>
      <c r="F154" s="3" t="s">
        <v>29</v>
      </c>
      <c r="G154" s="40"/>
      <c r="H154" s="3" t="s">
        <v>34</v>
      </c>
      <c r="I154" s="3" t="s">
        <v>35</v>
      </c>
      <c r="J154" s="3" t="s">
        <v>36</v>
      </c>
      <c r="K154" s="3" t="s">
        <v>37</v>
      </c>
      <c r="L154" s="3" t="s">
        <v>38</v>
      </c>
      <c r="M154" s="3" t="s">
        <v>39</v>
      </c>
      <c r="N154" s="3" t="s">
        <v>40</v>
      </c>
      <c r="O154" s="3" t="s">
        <v>41</v>
      </c>
    </row>
    <row r="155" spans="1:15" ht="21.75" customHeight="1" x14ac:dyDescent="0.25">
      <c r="A155" s="4">
        <v>1</v>
      </c>
      <c r="B155" s="4">
        <v>2</v>
      </c>
      <c r="C155" s="4">
        <v>3</v>
      </c>
      <c r="D155" s="4">
        <v>4</v>
      </c>
      <c r="E155" s="4">
        <v>5</v>
      </c>
      <c r="F155" s="4">
        <v>6</v>
      </c>
      <c r="G155" s="4">
        <v>7</v>
      </c>
      <c r="H155" s="4">
        <v>8</v>
      </c>
      <c r="I155" s="4">
        <v>9</v>
      </c>
      <c r="J155" s="4">
        <v>10</v>
      </c>
      <c r="K155" s="4">
        <v>11</v>
      </c>
      <c r="L155" s="4">
        <v>12</v>
      </c>
      <c r="M155" s="4">
        <v>13</v>
      </c>
      <c r="N155" s="4">
        <v>14</v>
      </c>
      <c r="O155" s="4">
        <v>15</v>
      </c>
    </row>
    <row r="156" spans="1:15" ht="21.75" customHeight="1" x14ac:dyDescent="0.25">
      <c r="A156" s="27" t="s">
        <v>113</v>
      </c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9"/>
    </row>
    <row r="157" spans="1:15" ht="12.75" customHeight="1" x14ac:dyDescent="0.25">
      <c r="A157" s="30" t="s">
        <v>89</v>
      </c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2"/>
    </row>
    <row r="158" spans="1:15" ht="15.75" customHeight="1" x14ac:dyDescent="0.25">
      <c r="A158" s="5">
        <v>168</v>
      </c>
      <c r="B158" s="10" t="s">
        <v>61</v>
      </c>
      <c r="C158" s="5">
        <v>210</v>
      </c>
      <c r="D158" s="5">
        <v>6.21</v>
      </c>
      <c r="E158" s="5">
        <v>5.28</v>
      </c>
      <c r="F158" s="5">
        <v>32.79</v>
      </c>
      <c r="G158" s="5">
        <v>203</v>
      </c>
      <c r="H158" s="5">
        <v>0.15</v>
      </c>
      <c r="I158" s="5">
        <v>0</v>
      </c>
      <c r="J158" s="5">
        <v>20</v>
      </c>
      <c r="K158" s="5">
        <v>0</v>
      </c>
      <c r="L158" s="5">
        <v>12.2</v>
      </c>
      <c r="M158" s="5">
        <v>147</v>
      </c>
      <c r="N158" s="5">
        <v>98.1</v>
      </c>
      <c r="O158" s="5">
        <v>3.32</v>
      </c>
    </row>
    <row r="159" spans="1:15" ht="15" customHeight="1" x14ac:dyDescent="0.25">
      <c r="A159" s="5">
        <v>15</v>
      </c>
      <c r="B159" s="6" t="s">
        <v>9</v>
      </c>
      <c r="C159" s="5">
        <v>20</v>
      </c>
      <c r="D159" s="5">
        <v>4.6399999999999997</v>
      </c>
      <c r="E159" s="5">
        <v>5.9</v>
      </c>
      <c r="F159" s="5">
        <v>0</v>
      </c>
      <c r="G159" s="5">
        <v>71.66</v>
      </c>
      <c r="H159" s="5">
        <v>0.01</v>
      </c>
      <c r="I159" s="5">
        <v>0.14000000000000001</v>
      </c>
      <c r="J159" s="5">
        <v>52</v>
      </c>
      <c r="K159" s="5">
        <v>0.1</v>
      </c>
      <c r="L159" s="5">
        <v>176</v>
      </c>
      <c r="M159" s="5">
        <v>100</v>
      </c>
      <c r="N159" s="5">
        <v>7</v>
      </c>
      <c r="O159" s="5">
        <v>0.2</v>
      </c>
    </row>
    <row r="160" spans="1:15" ht="15" customHeight="1" x14ac:dyDescent="0.25">
      <c r="A160" s="5">
        <v>14</v>
      </c>
      <c r="B160" s="6" t="s">
        <v>1</v>
      </c>
      <c r="C160" s="5">
        <v>10</v>
      </c>
      <c r="D160" s="5">
        <v>0</v>
      </c>
      <c r="E160" s="5">
        <v>8.1999999999999993</v>
      </c>
      <c r="F160" s="5">
        <v>0.1</v>
      </c>
      <c r="G160" s="5">
        <v>75</v>
      </c>
      <c r="H160" s="5">
        <v>0</v>
      </c>
      <c r="I160" s="5">
        <v>0</v>
      </c>
      <c r="J160" s="5">
        <v>88.5</v>
      </c>
      <c r="K160" s="5">
        <v>0</v>
      </c>
      <c r="L160" s="5">
        <v>1</v>
      </c>
      <c r="M160" s="5">
        <v>2</v>
      </c>
      <c r="N160" s="5">
        <v>0</v>
      </c>
      <c r="O160" s="5">
        <v>0</v>
      </c>
    </row>
    <row r="161" spans="1:15" ht="15.75" customHeight="1" x14ac:dyDescent="0.25">
      <c r="A161" s="5">
        <v>382</v>
      </c>
      <c r="B161" s="6" t="s">
        <v>93</v>
      </c>
      <c r="C161" s="5">
        <v>200</v>
      </c>
      <c r="D161" s="5">
        <v>6.56</v>
      </c>
      <c r="E161" s="5">
        <v>1.34</v>
      </c>
      <c r="F161" s="5">
        <v>26</v>
      </c>
      <c r="G161" s="5">
        <v>125.11</v>
      </c>
      <c r="H161" s="5">
        <v>0.02</v>
      </c>
      <c r="I161" s="5">
        <v>1.33</v>
      </c>
      <c r="J161" s="5">
        <v>0</v>
      </c>
      <c r="K161" s="5">
        <v>0</v>
      </c>
      <c r="L161" s="5">
        <v>133.33000000000001</v>
      </c>
      <c r="M161" s="5">
        <v>111.11</v>
      </c>
      <c r="N161" s="5">
        <v>25.56</v>
      </c>
      <c r="O161" s="5">
        <v>2</v>
      </c>
    </row>
    <row r="162" spans="1:15" ht="14.25" customHeight="1" x14ac:dyDescent="0.25">
      <c r="A162" s="5" t="s">
        <v>10</v>
      </c>
      <c r="B162" s="6" t="s">
        <v>11</v>
      </c>
      <c r="C162" s="5">
        <v>40</v>
      </c>
      <c r="D162" s="5">
        <v>3.16</v>
      </c>
      <c r="E162" s="5">
        <v>0.8</v>
      </c>
      <c r="F162" s="5">
        <v>19.32</v>
      </c>
      <c r="G162" s="5">
        <v>93.52</v>
      </c>
      <c r="H162" s="5">
        <v>0.04</v>
      </c>
      <c r="I162" s="5">
        <v>0</v>
      </c>
      <c r="J162" s="5">
        <v>0</v>
      </c>
      <c r="K162" s="5">
        <v>0.52</v>
      </c>
      <c r="L162" s="5">
        <v>9.1999999999999993</v>
      </c>
      <c r="M162" s="5">
        <v>34.799999999999997</v>
      </c>
      <c r="N162" s="5">
        <v>13.2</v>
      </c>
      <c r="O162" s="5">
        <v>0.44</v>
      </c>
    </row>
    <row r="163" spans="1:15" ht="15.75" customHeight="1" x14ac:dyDescent="0.25">
      <c r="A163" s="5"/>
      <c r="B163" s="6" t="s">
        <v>12</v>
      </c>
      <c r="C163" s="5"/>
      <c r="D163" s="11">
        <f t="shared" ref="D163:O163" si="23">SUM(D158:D162)</f>
        <v>20.57</v>
      </c>
      <c r="E163" s="11">
        <f t="shared" si="23"/>
        <v>21.52</v>
      </c>
      <c r="F163" s="11">
        <f t="shared" si="23"/>
        <v>78.210000000000008</v>
      </c>
      <c r="G163" s="11">
        <f t="shared" si="23"/>
        <v>568.29</v>
      </c>
      <c r="H163" s="11">
        <f t="shared" si="23"/>
        <v>0.22</v>
      </c>
      <c r="I163" s="11">
        <f t="shared" si="23"/>
        <v>1.4700000000000002</v>
      </c>
      <c r="J163" s="11">
        <f t="shared" si="23"/>
        <v>160.5</v>
      </c>
      <c r="K163" s="11">
        <f t="shared" si="23"/>
        <v>0.62</v>
      </c>
      <c r="L163" s="11">
        <f t="shared" si="23"/>
        <v>331.72999999999996</v>
      </c>
      <c r="M163" s="11">
        <f t="shared" si="23"/>
        <v>394.91</v>
      </c>
      <c r="N163" s="11">
        <f t="shared" si="23"/>
        <v>143.85999999999999</v>
      </c>
      <c r="O163" s="11">
        <f t="shared" si="23"/>
        <v>5.96</v>
      </c>
    </row>
    <row r="164" spans="1:15" ht="15.75" x14ac:dyDescent="0.25">
      <c r="A164" s="33" t="s">
        <v>4</v>
      </c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5"/>
    </row>
    <row r="165" spans="1:15" ht="20.25" customHeight="1" x14ac:dyDescent="0.25">
      <c r="A165" s="5">
        <v>45</v>
      </c>
      <c r="B165" s="10" t="s">
        <v>53</v>
      </c>
      <c r="C165" s="5">
        <v>100</v>
      </c>
      <c r="D165" s="5">
        <v>1.33</v>
      </c>
      <c r="E165" s="5">
        <v>12.16</v>
      </c>
      <c r="F165" s="5">
        <v>8.52</v>
      </c>
      <c r="G165" s="5">
        <v>94.12</v>
      </c>
      <c r="H165" s="5">
        <v>0.02</v>
      </c>
      <c r="I165" s="5">
        <v>24.43</v>
      </c>
      <c r="J165" s="5">
        <v>0</v>
      </c>
      <c r="K165" s="19">
        <v>2.31</v>
      </c>
      <c r="L165" s="5">
        <v>43</v>
      </c>
      <c r="M165" s="5">
        <v>28.32</v>
      </c>
      <c r="N165" s="5">
        <v>16</v>
      </c>
      <c r="O165" s="5">
        <v>0.52</v>
      </c>
    </row>
    <row r="166" spans="1:15" ht="14.25" customHeight="1" x14ac:dyDescent="0.25">
      <c r="A166" s="5">
        <v>101</v>
      </c>
      <c r="B166" s="10" t="s">
        <v>62</v>
      </c>
      <c r="C166" s="5">
        <v>210</v>
      </c>
      <c r="D166" s="5">
        <v>1.97</v>
      </c>
      <c r="E166" s="5">
        <v>2.71</v>
      </c>
      <c r="F166" s="5">
        <v>12.11</v>
      </c>
      <c r="G166" s="5">
        <v>85.75</v>
      </c>
      <c r="H166" s="5">
        <v>0.09</v>
      </c>
      <c r="I166" s="5">
        <v>8.25</v>
      </c>
      <c r="J166" s="5">
        <v>0</v>
      </c>
      <c r="K166" s="5">
        <v>0</v>
      </c>
      <c r="L166" s="5">
        <v>263.7</v>
      </c>
      <c r="M166" s="5">
        <v>0</v>
      </c>
      <c r="N166" s="5">
        <v>223.7</v>
      </c>
      <c r="O166" s="5">
        <v>0.88</v>
      </c>
    </row>
    <row r="167" spans="1:15" ht="16.149999999999999" customHeight="1" x14ac:dyDescent="0.25">
      <c r="A167" s="5">
        <v>241</v>
      </c>
      <c r="B167" s="6" t="s">
        <v>69</v>
      </c>
      <c r="C167" s="5">
        <v>40</v>
      </c>
      <c r="D167" s="5">
        <v>36</v>
      </c>
      <c r="E167" s="5">
        <v>15.6</v>
      </c>
      <c r="F167" s="5">
        <v>0.27</v>
      </c>
      <c r="G167" s="5">
        <v>106.7</v>
      </c>
      <c r="H167" s="5">
        <v>0.04</v>
      </c>
      <c r="I167" s="5">
        <v>0</v>
      </c>
      <c r="J167" s="5">
        <v>0</v>
      </c>
      <c r="K167" s="5">
        <v>0.4</v>
      </c>
      <c r="L167" s="5">
        <v>11.07</v>
      </c>
      <c r="M167" s="5">
        <v>82.8</v>
      </c>
      <c r="N167" s="5">
        <v>20.93</v>
      </c>
      <c r="O167" s="5">
        <v>2.8</v>
      </c>
    </row>
    <row r="168" spans="1:15" ht="14.25" customHeight="1" x14ac:dyDescent="0.25">
      <c r="A168" s="20">
        <v>268</v>
      </c>
      <c r="B168" s="6" t="s">
        <v>86</v>
      </c>
      <c r="C168" s="5">
        <v>75</v>
      </c>
      <c r="D168" s="5">
        <v>18</v>
      </c>
      <c r="E168" s="5">
        <v>17.600000000000001</v>
      </c>
      <c r="F168" s="5">
        <v>8.8000000000000007</v>
      </c>
      <c r="G168" s="5">
        <v>230.67</v>
      </c>
      <c r="H168" s="5">
        <v>0.08</v>
      </c>
      <c r="I168" s="5">
        <v>0.27</v>
      </c>
      <c r="J168" s="5">
        <v>4.67</v>
      </c>
      <c r="K168" s="5">
        <v>0.93</v>
      </c>
      <c r="L168" s="5">
        <v>34.53</v>
      </c>
      <c r="M168" s="5">
        <v>140</v>
      </c>
      <c r="N168" s="5">
        <v>26.67</v>
      </c>
      <c r="O168" s="5">
        <v>1.87</v>
      </c>
    </row>
    <row r="169" spans="1:15" ht="14.25" customHeight="1" x14ac:dyDescent="0.25">
      <c r="A169" s="20">
        <v>312</v>
      </c>
      <c r="B169" s="6" t="s">
        <v>92</v>
      </c>
      <c r="C169" s="5">
        <v>150</v>
      </c>
      <c r="D169" s="5">
        <v>3.08</v>
      </c>
      <c r="E169" s="5">
        <v>2.33</v>
      </c>
      <c r="F169" s="5">
        <v>19.13</v>
      </c>
      <c r="G169" s="5">
        <v>109.73</v>
      </c>
      <c r="H169" s="5">
        <v>1.1599999999999999</v>
      </c>
      <c r="I169" s="5">
        <v>3.75</v>
      </c>
      <c r="J169" s="5">
        <v>33.15</v>
      </c>
      <c r="K169" s="5">
        <v>0.15</v>
      </c>
      <c r="L169" s="5">
        <v>38.25</v>
      </c>
      <c r="M169" s="5">
        <v>76.95</v>
      </c>
      <c r="N169" s="5">
        <v>26.7</v>
      </c>
      <c r="O169" s="5">
        <v>0.86</v>
      </c>
    </row>
    <row r="170" spans="1:15" ht="15.75" customHeight="1" x14ac:dyDescent="0.25">
      <c r="A170" s="20">
        <v>326</v>
      </c>
      <c r="B170" s="6" t="s">
        <v>79</v>
      </c>
      <c r="C170" s="5">
        <v>50</v>
      </c>
      <c r="D170" s="5">
        <v>1.028</v>
      </c>
      <c r="E170" s="5">
        <v>2.62</v>
      </c>
      <c r="F170" s="5">
        <v>3.54</v>
      </c>
      <c r="G170" s="5">
        <v>41.9</v>
      </c>
      <c r="H170" s="5" t="s">
        <v>80</v>
      </c>
      <c r="I170" s="5">
        <v>0.16</v>
      </c>
      <c r="J170" s="5">
        <v>14.4</v>
      </c>
      <c r="K170" s="5">
        <v>0</v>
      </c>
      <c r="L170" s="5">
        <v>32.9</v>
      </c>
      <c r="M170" s="5">
        <v>7.0000000000000007E-2</v>
      </c>
      <c r="N170" s="5">
        <v>4.7</v>
      </c>
      <c r="O170" s="5">
        <v>0.09</v>
      </c>
    </row>
    <row r="171" spans="1:15" ht="15" customHeight="1" x14ac:dyDescent="0.25">
      <c r="A171" s="5" t="s">
        <v>10</v>
      </c>
      <c r="B171" s="6" t="s">
        <v>11</v>
      </c>
      <c r="C171" s="5">
        <v>60</v>
      </c>
      <c r="D171" s="5">
        <v>4.74</v>
      </c>
      <c r="E171" s="5">
        <v>0.12</v>
      </c>
      <c r="F171" s="5">
        <v>28.98</v>
      </c>
      <c r="G171" s="5">
        <v>140.28</v>
      </c>
      <c r="H171" s="5">
        <v>0.06</v>
      </c>
      <c r="I171" s="5">
        <v>0</v>
      </c>
      <c r="J171" s="5">
        <v>0</v>
      </c>
      <c r="K171" s="5">
        <v>0.78</v>
      </c>
      <c r="L171" s="5">
        <v>13.8</v>
      </c>
      <c r="M171" s="5">
        <v>52.2</v>
      </c>
      <c r="N171" s="5">
        <v>19.8</v>
      </c>
      <c r="O171" s="5">
        <v>18.66</v>
      </c>
    </row>
    <row r="172" spans="1:15" ht="14.25" customHeight="1" x14ac:dyDescent="0.25">
      <c r="A172" s="5">
        <v>349</v>
      </c>
      <c r="B172" s="6" t="s">
        <v>94</v>
      </c>
      <c r="C172" s="5">
        <v>200</v>
      </c>
      <c r="D172" s="5">
        <v>1.1599999999999999</v>
      </c>
      <c r="E172" s="5">
        <v>0.6</v>
      </c>
      <c r="F172" s="5">
        <v>47.26</v>
      </c>
      <c r="G172" s="5">
        <v>196.38</v>
      </c>
      <c r="H172" s="5">
        <v>0.02</v>
      </c>
      <c r="I172" s="5">
        <v>0.8</v>
      </c>
      <c r="J172" s="5">
        <v>0</v>
      </c>
      <c r="K172" s="5">
        <v>0.2</v>
      </c>
      <c r="L172" s="5">
        <v>5.84</v>
      </c>
      <c r="M172" s="5">
        <v>46</v>
      </c>
      <c r="N172" s="5">
        <v>33</v>
      </c>
      <c r="O172" s="5">
        <v>0.96</v>
      </c>
    </row>
    <row r="173" spans="1:15" ht="15" customHeight="1" x14ac:dyDescent="0.25">
      <c r="A173" s="5"/>
      <c r="B173" s="5" t="s">
        <v>16</v>
      </c>
      <c r="C173" s="5"/>
      <c r="D173" s="5">
        <f t="shared" ref="D173:O173" si="24">SUM(D165:D172)</f>
        <v>67.307999999999993</v>
      </c>
      <c r="E173" s="5">
        <f t="shared" si="24"/>
        <v>53.739999999999995</v>
      </c>
      <c r="F173" s="5">
        <f t="shared" si="24"/>
        <v>128.60999999999999</v>
      </c>
      <c r="G173" s="5">
        <f t="shared" si="24"/>
        <v>1005.53</v>
      </c>
      <c r="H173" s="5">
        <f t="shared" si="24"/>
        <v>1.47</v>
      </c>
      <c r="I173" s="5">
        <f t="shared" si="24"/>
        <v>37.659999999999997</v>
      </c>
      <c r="J173" s="5">
        <f t="shared" si="24"/>
        <v>52.22</v>
      </c>
      <c r="K173" s="5">
        <f t="shared" si="24"/>
        <v>4.7700000000000005</v>
      </c>
      <c r="L173" s="5">
        <f t="shared" si="24"/>
        <v>443.08999999999992</v>
      </c>
      <c r="M173" s="5">
        <f t="shared" si="24"/>
        <v>426.34</v>
      </c>
      <c r="N173" s="5">
        <f t="shared" si="24"/>
        <v>371.5</v>
      </c>
      <c r="O173" s="5">
        <f t="shared" si="24"/>
        <v>26.64</v>
      </c>
    </row>
    <row r="174" spans="1:15" ht="15.75" x14ac:dyDescent="0.25">
      <c r="A174" s="33" t="s">
        <v>5</v>
      </c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5"/>
    </row>
    <row r="175" spans="1:15" ht="15.75" customHeight="1" x14ac:dyDescent="0.25">
      <c r="A175" s="5">
        <v>418</v>
      </c>
      <c r="B175" s="6" t="s">
        <v>63</v>
      </c>
      <c r="C175" s="5">
        <v>100</v>
      </c>
      <c r="D175" s="5">
        <v>6.37</v>
      </c>
      <c r="E175" s="5">
        <v>11.79</v>
      </c>
      <c r="F175" s="5">
        <v>50.72</v>
      </c>
      <c r="G175" s="5">
        <v>333.33</v>
      </c>
      <c r="H175" s="5">
        <v>0.11</v>
      </c>
      <c r="I175" s="5">
        <v>0</v>
      </c>
      <c r="J175" s="5">
        <v>0.02</v>
      </c>
      <c r="K175" s="5">
        <v>4.16</v>
      </c>
      <c r="L175" s="5">
        <v>20</v>
      </c>
      <c r="M175" s="5">
        <v>64</v>
      </c>
      <c r="N175" s="5">
        <v>22.93</v>
      </c>
      <c r="O175" s="5">
        <v>1.25</v>
      </c>
    </row>
    <row r="176" spans="1:15" ht="14.25" customHeight="1" x14ac:dyDescent="0.25">
      <c r="A176" s="5">
        <v>376</v>
      </c>
      <c r="B176" s="6" t="s">
        <v>13</v>
      </c>
      <c r="C176" s="5" t="s">
        <v>73</v>
      </c>
      <c r="D176" s="5" t="s">
        <v>74</v>
      </c>
      <c r="E176" s="5">
        <v>0</v>
      </c>
      <c r="F176" s="5">
        <v>9.4700000000000006</v>
      </c>
      <c r="G176" s="5">
        <v>40</v>
      </c>
      <c r="H176" s="5">
        <v>0</v>
      </c>
      <c r="I176" s="5">
        <v>0.27</v>
      </c>
      <c r="J176" s="5">
        <v>0</v>
      </c>
      <c r="K176" s="5">
        <v>0</v>
      </c>
      <c r="L176" s="5">
        <v>13.6</v>
      </c>
      <c r="M176" s="5">
        <v>22.13</v>
      </c>
      <c r="N176" s="5">
        <v>11.73</v>
      </c>
      <c r="O176" s="5">
        <v>2.13</v>
      </c>
    </row>
    <row r="177" spans="1:16" ht="14.25" customHeight="1" x14ac:dyDescent="0.25">
      <c r="A177" s="5"/>
      <c r="B177" s="6" t="s">
        <v>17</v>
      </c>
      <c r="C177" s="5"/>
      <c r="D177" s="11">
        <f t="shared" ref="D177:O177" si="25">SUM(D175:D176)</f>
        <v>6.37</v>
      </c>
      <c r="E177" s="11">
        <f t="shared" si="25"/>
        <v>11.79</v>
      </c>
      <c r="F177" s="11">
        <f t="shared" si="25"/>
        <v>60.19</v>
      </c>
      <c r="G177" s="11">
        <f t="shared" si="25"/>
        <v>373.33</v>
      </c>
      <c r="H177" s="11">
        <f t="shared" si="25"/>
        <v>0.11</v>
      </c>
      <c r="I177" s="11">
        <f t="shared" si="25"/>
        <v>0.27</v>
      </c>
      <c r="J177" s="11">
        <f t="shared" si="25"/>
        <v>0.02</v>
      </c>
      <c r="K177" s="11">
        <f t="shared" si="25"/>
        <v>4.16</v>
      </c>
      <c r="L177" s="11">
        <f t="shared" si="25"/>
        <v>33.6</v>
      </c>
      <c r="M177" s="11">
        <f t="shared" si="25"/>
        <v>86.13</v>
      </c>
      <c r="N177" s="11">
        <f t="shared" si="25"/>
        <v>34.659999999999997</v>
      </c>
      <c r="O177" s="11">
        <f t="shared" si="25"/>
        <v>3.38</v>
      </c>
    </row>
    <row r="178" spans="1:16" ht="20.25" customHeight="1" x14ac:dyDescent="0.25">
      <c r="A178" s="5"/>
      <c r="B178" s="16" t="s">
        <v>47</v>
      </c>
      <c r="C178" s="15"/>
      <c r="D178" s="15">
        <f t="shared" ref="D178:O178" si="26">D163+D173+D177</f>
        <v>94.24799999999999</v>
      </c>
      <c r="E178" s="15">
        <f t="shared" si="26"/>
        <v>87.049999999999983</v>
      </c>
      <c r="F178" s="15">
        <f t="shared" si="26"/>
        <v>267.01</v>
      </c>
      <c r="G178" s="15">
        <f t="shared" si="26"/>
        <v>1947.1499999999999</v>
      </c>
      <c r="H178" s="15">
        <f t="shared" si="26"/>
        <v>1.8</v>
      </c>
      <c r="I178" s="15">
        <f t="shared" si="26"/>
        <v>39.4</v>
      </c>
      <c r="J178" s="15">
        <f t="shared" si="26"/>
        <v>212.74</v>
      </c>
      <c r="K178" s="15">
        <f t="shared" si="26"/>
        <v>9.5500000000000007</v>
      </c>
      <c r="L178" s="15">
        <f t="shared" si="26"/>
        <v>808.42</v>
      </c>
      <c r="M178" s="15">
        <f t="shared" si="26"/>
        <v>907.38</v>
      </c>
      <c r="N178" s="15">
        <f t="shared" si="26"/>
        <v>550.02</v>
      </c>
      <c r="O178" s="15">
        <f t="shared" si="26"/>
        <v>35.980000000000004</v>
      </c>
      <c r="P178" s="1"/>
    </row>
    <row r="179" spans="1:16" ht="32.450000000000003" customHeight="1" x14ac:dyDescent="0.25">
      <c r="A179" s="39" t="s">
        <v>6</v>
      </c>
      <c r="B179" s="39" t="s">
        <v>7</v>
      </c>
      <c r="C179" s="9" t="s">
        <v>26</v>
      </c>
      <c r="D179" s="36" t="s">
        <v>27</v>
      </c>
      <c r="E179" s="37"/>
      <c r="F179" s="38"/>
      <c r="G179" s="39" t="s">
        <v>30</v>
      </c>
      <c r="H179" s="41" t="s">
        <v>31</v>
      </c>
      <c r="I179" s="42"/>
      <c r="J179" s="42"/>
      <c r="K179" s="43"/>
      <c r="L179" s="36" t="s">
        <v>32</v>
      </c>
      <c r="M179" s="37"/>
      <c r="N179" s="37"/>
      <c r="O179" s="38"/>
      <c r="P179" s="1"/>
    </row>
    <row r="180" spans="1:16" ht="30" customHeight="1" x14ac:dyDescent="0.25">
      <c r="A180" s="40"/>
      <c r="B180" s="40"/>
      <c r="C180" s="9"/>
      <c r="D180" s="3" t="s">
        <v>28</v>
      </c>
      <c r="E180" s="3" t="s">
        <v>33</v>
      </c>
      <c r="F180" s="3" t="s">
        <v>29</v>
      </c>
      <c r="G180" s="40"/>
      <c r="H180" s="3" t="s">
        <v>34</v>
      </c>
      <c r="I180" s="3" t="s">
        <v>35</v>
      </c>
      <c r="J180" s="3" t="s">
        <v>36</v>
      </c>
      <c r="K180" s="3" t="s">
        <v>37</v>
      </c>
      <c r="L180" s="3" t="s">
        <v>38</v>
      </c>
      <c r="M180" s="3" t="s">
        <v>39</v>
      </c>
      <c r="N180" s="3" t="s">
        <v>40</v>
      </c>
      <c r="O180" s="3" t="s">
        <v>41</v>
      </c>
      <c r="P180" s="1"/>
    </row>
    <row r="181" spans="1:16" ht="18" customHeight="1" x14ac:dyDescent="0.25">
      <c r="A181" s="4">
        <v>1</v>
      </c>
      <c r="B181" s="4">
        <v>2</v>
      </c>
      <c r="C181" s="4">
        <v>3</v>
      </c>
      <c r="D181" s="4">
        <v>4</v>
      </c>
      <c r="E181" s="4">
        <v>5</v>
      </c>
      <c r="F181" s="4">
        <v>6</v>
      </c>
      <c r="G181" s="4">
        <v>7</v>
      </c>
      <c r="H181" s="4">
        <v>8</v>
      </c>
      <c r="I181" s="4">
        <v>9</v>
      </c>
      <c r="J181" s="4">
        <v>10</v>
      </c>
      <c r="K181" s="4">
        <v>11</v>
      </c>
      <c r="L181" s="4">
        <v>12</v>
      </c>
      <c r="M181" s="4">
        <v>13</v>
      </c>
      <c r="N181" s="4">
        <v>14</v>
      </c>
      <c r="O181" s="4">
        <v>15</v>
      </c>
      <c r="P181" s="1"/>
    </row>
    <row r="182" spans="1:16" ht="18" customHeight="1" x14ac:dyDescent="0.25">
      <c r="A182" s="27" t="s">
        <v>107</v>
      </c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9"/>
      <c r="P182" s="1"/>
    </row>
    <row r="183" spans="1:16" ht="16.5" customHeight="1" x14ac:dyDescent="0.25">
      <c r="A183" s="30" t="s">
        <v>88</v>
      </c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2"/>
    </row>
    <row r="184" spans="1:16" ht="17.45" customHeight="1" x14ac:dyDescent="0.25">
      <c r="A184" s="5">
        <v>184</v>
      </c>
      <c r="B184" s="6" t="s">
        <v>8</v>
      </c>
      <c r="C184" s="5">
        <v>210</v>
      </c>
      <c r="D184" s="5">
        <v>7.85</v>
      </c>
      <c r="E184" s="5">
        <v>10.1</v>
      </c>
      <c r="F184" s="5">
        <v>49.4</v>
      </c>
      <c r="G184" s="5">
        <v>320</v>
      </c>
      <c r="H184" s="5">
        <v>0.127</v>
      </c>
      <c r="I184" s="5">
        <v>0.87</v>
      </c>
      <c r="J184" s="5">
        <v>7.0000000000000007E-2</v>
      </c>
      <c r="K184" s="5">
        <v>0</v>
      </c>
      <c r="L184" s="5">
        <v>133.69999999999999</v>
      </c>
      <c r="M184" s="5">
        <v>187</v>
      </c>
      <c r="N184" s="5">
        <v>42.2</v>
      </c>
      <c r="O184" s="5">
        <v>2.15</v>
      </c>
    </row>
    <row r="185" spans="1:16" ht="14.25" customHeight="1" x14ac:dyDescent="0.25">
      <c r="A185" s="5">
        <v>15</v>
      </c>
      <c r="B185" s="6" t="s">
        <v>9</v>
      </c>
      <c r="C185" s="5">
        <v>20</v>
      </c>
      <c r="D185" s="5">
        <v>4.6399999999999997</v>
      </c>
      <c r="E185" s="5">
        <v>5.9</v>
      </c>
      <c r="F185" s="5">
        <v>0</v>
      </c>
      <c r="G185" s="5">
        <v>71.66</v>
      </c>
      <c r="H185" s="5">
        <v>0.01</v>
      </c>
      <c r="I185" s="5">
        <v>0.14000000000000001</v>
      </c>
      <c r="J185" s="5">
        <v>52</v>
      </c>
      <c r="K185" s="5">
        <v>0.1</v>
      </c>
      <c r="L185" s="5">
        <v>176</v>
      </c>
      <c r="M185" s="5">
        <v>100</v>
      </c>
      <c r="N185" s="5">
        <v>7</v>
      </c>
      <c r="O185" s="5">
        <v>0.2</v>
      </c>
    </row>
    <row r="186" spans="1:16" ht="15" customHeight="1" x14ac:dyDescent="0.25">
      <c r="A186" s="5">
        <v>14</v>
      </c>
      <c r="B186" s="6" t="s">
        <v>1</v>
      </c>
      <c r="C186" s="5">
        <v>10</v>
      </c>
      <c r="D186" s="5">
        <v>0</v>
      </c>
      <c r="E186" s="5">
        <v>8.1999999999999993</v>
      </c>
      <c r="F186" s="5">
        <v>0.1</v>
      </c>
      <c r="G186" s="5">
        <v>75</v>
      </c>
      <c r="H186" s="5">
        <v>0</v>
      </c>
      <c r="I186" s="5">
        <v>0</v>
      </c>
      <c r="J186" s="5">
        <v>88.5</v>
      </c>
      <c r="K186" s="5">
        <v>0</v>
      </c>
      <c r="L186" s="5">
        <v>1</v>
      </c>
      <c r="M186" s="5">
        <v>2</v>
      </c>
      <c r="N186" s="5">
        <v>0</v>
      </c>
      <c r="O186" s="5">
        <v>0</v>
      </c>
    </row>
    <row r="187" spans="1:16" ht="14.25" customHeight="1" x14ac:dyDescent="0.25">
      <c r="A187" s="5">
        <v>379</v>
      </c>
      <c r="B187" s="6" t="s">
        <v>13</v>
      </c>
      <c r="C187" s="5">
        <v>200</v>
      </c>
      <c r="D187" s="5">
        <v>6.4</v>
      </c>
      <c r="E187" s="5">
        <v>2.8</v>
      </c>
      <c r="F187" s="5">
        <v>29.2</v>
      </c>
      <c r="G187" s="5">
        <v>155.19999999999999</v>
      </c>
      <c r="H187" s="5">
        <v>0.03</v>
      </c>
      <c r="I187" s="5">
        <v>1.47</v>
      </c>
      <c r="J187" s="5">
        <v>0</v>
      </c>
      <c r="K187" s="5">
        <v>0</v>
      </c>
      <c r="L187" s="5">
        <v>158.66999999999999</v>
      </c>
      <c r="M187" s="5">
        <v>132</v>
      </c>
      <c r="N187" s="5">
        <v>29.33</v>
      </c>
      <c r="O187" s="5">
        <v>2.4</v>
      </c>
    </row>
    <row r="188" spans="1:16" ht="14.25" customHeight="1" x14ac:dyDescent="0.25">
      <c r="A188" s="5" t="s">
        <v>10</v>
      </c>
      <c r="B188" s="6" t="s">
        <v>11</v>
      </c>
      <c r="C188" s="5">
        <v>40</v>
      </c>
      <c r="D188" s="5">
        <v>3.16</v>
      </c>
      <c r="E188" s="5">
        <v>0.8</v>
      </c>
      <c r="F188" s="5">
        <v>19.32</v>
      </c>
      <c r="G188" s="5">
        <v>93.52</v>
      </c>
      <c r="H188" s="5">
        <v>0.04</v>
      </c>
      <c r="I188" s="5">
        <v>0</v>
      </c>
      <c r="J188" s="5">
        <v>0</v>
      </c>
      <c r="K188" s="5">
        <v>0.52</v>
      </c>
      <c r="L188" s="5">
        <v>9.1999999999999993</v>
      </c>
      <c r="M188" s="5">
        <v>34.799999999999997</v>
      </c>
      <c r="N188" s="5">
        <v>13.2</v>
      </c>
      <c r="O188" s="5">
        <v>0.44</v>
      </c>
    </row>
    <row r="189" spans="1:16" s="8" customFormat="1" ht="15" customHeight="1" x14ac:dyDescent="0.25">
      <c r="A189" s="5"/>
      <c r="B189" s="6" t="s">
        <v>12</v>
      </c>
      <c r="C189" s="5"/>
      <c r="D189" s="11">
        <f t="shared" ref="D189:O189" si="27">SUM(D184:D188)</f>
        <v>22.05</v>
      </c>
      <c r="E189" s="11">
        <f t="shared" si="27"/>
        <v>27.8</v>
      </c>
      <c r="F189" s="11">
        <f t="shared" si="27"/>
        <v>98.02000000000001</v>
      </c>
      <c r="G189" s="11">
        <f t="shared" si="27"/>
        <v>715.37999999999988</v>
      </c>
      <c r="H189" s="11">
        <f t="shared" si="27"/>
        <v>0.20700000000000002</v>
      </c>
      <c r="I189" s="11">
        <f t="shared" si="27"/>
        <v>2.48</v>
      </c>
      <c r="J189" s="11">
        <f t="shared" si="27"/>
        <v>140.57</v>
      </c>
      <c r="K189" s="11">
        <f t="shared" si="27"/>
        <v>0.62</v>
      </c>
      <c r="L189" s="11">
        <f t="shared" si="27"/>
        <v>478.57</v>
      </c>
      <c r="M189" s="11">
        <f t="shared" si="27"/>
        <v>455.8</v>
      </c>
      <c r="N189" s="11">
        <f t="shared" si="27"/>
        <v>91.73</v>
      </c>
      <c r="O189" s="11">
        <f t="shared" si="27"/>
        <v>5.19</v>
      </c>
    </row>
    <row r="190" spans="1:16" ht="14.25" customHeight="1" x14ac:dyDescent="0.25">
      <c r="A190" s="33" t="s">
        <v>4</v>
      </c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5"/>
    </row>
    <row r="191" spans="1:16" ht="15" customHeight="1" x14ac:dyDescent="0.25">
      <c r="A191" s="5">
        <v>49</v>
      </c>
      <c r="B191" s="6" t="s">
        <v>57</v>
      </c>
      <c r="C191" s="5">
        <v>100</v>
      </c>
      <c r="D191" s="5">
        <v>2.59</v>
      </c>
      <c r="E191" s="5">
        <v>6.22</v>
      </c>
      <c r="F191" s="5">
        <v>22.14</v>
      </c>
      <c r="G191" s="5">
        <v>155</v>
      </c>
      <c r="H191" s="5">
        <v>5.5E-2</v>
      </c>
      <c r="I191" s="5">
        <v>31.5</v>
      </c>
      <c r="J191" s="5">
        <v>0</v>
      </c>
      <c r="K191" s="5">
        <v>0</v>
      </c>
      <c r="L191" s="5">
        <v>31.9</v>
      </c>
      <c r="M191" s="5">
        <v>43.15</v>
      </c>
      <c r="N191" s="5">
        <v>18.41</v>
      </c>
      <c r="O191" s="5">
        <v>0.97</v>
      </c>
    </row>
    <row r="192" spans="1:16" ht="14.25" customHeight="1" x14ac:dyDescent="0.25">
      <c r="A192" s="5">
        <v>102</v>
      </c>
      <c r="B192" s="6" t="s">
        <v>83</v>
      </c>
      <c r="C192" s="5">
        <v>210</v>
      </c>
      <c r="D192" s="5">
        <v>7.5</v>
      </c>
      <c r="E192" s="5">
        <v>3.25</v>
      </c>
      <c r="F192" s="5">
        <v>17.25</v>
      </c>
      <c r="G192" s="5">
        <v>128.25</v>
      </c>
      <c r="H192" s="5">
        <v>0.15</v>
      </c>
      <c r="I192" s="5">
        <v>1</v>
      </c>
      <c r="J192" s="5">
        <v>0</v>
      </c>
      <c r="K192" s="5">
        <v>1</v>
      </c>
      <c r="L192" s="5">
        <v>82.5</v>
      </c>
      <c r="M192" s="5">
        <v>327.5</v>
      </c>
      <c r="N192" s="5">
        <v>47.5</v>
      </c>
      <c r="O192" s="5">
        <v>2.25</v>
      </c>
    </row>
    <row r="193" spans="1:15" ht="15" customHeight="1" x14ac:dyDescent="0.25">
      <c r="A193" s="5">
        <v>241</v>
      </c>
      <c r="B193" s="6" t="s">
        <v>69</v>
      </c>
      <c r="C193" s="5">
        <v>40</v>
      </c>
      <c r="D193" s="5">
        <v>36</v>
      </c>
      <c r="E193" s="5">
        <v>15.6</v>
      </c>
      <c r="F193" s="5">
        <v>0.27</v>
      </c>
      <c r="G193" s="5">
        <v>106.7</v>
      </c>
      <c r="H193" s="5">
        <v>0.04</v>
      </c>
      <c r="I193" s="5">
        <v>0</v>
      </c>
      <c r="J193" s="5">
        <v>0</v>
      </c>
      <c r="K193" s="5">
        <v>0.4</v>
      </c>
      <c r="L193" s="5">
        <v>11.07</v>
      </c>
      <c r="M193" s="5">
        <v>82.8</v>
      </c>
      <c r="N193" s="5">
        <v>20.93</v>
      </c>
      <c r="O193" s="5">
        <v>2.8</v>
      </c>
    </row>
    <row r="194" spans="1:15" ht="14.25" customHeight="1" x14ac:dyDescent="0.25">
      <c r="A194" s="5">
        <v>293</v>
      </c>
      <c r="B194" s="6" t="s">
        <v>64</v>
      </c>
      <c r="C194" s="5">
        <v>150</v>
      </c>
      <c r="D194" s="5">
        <v>3.74</v>
      </c>
      <c r="E194" s="5">
        <v>5.95</v>
      </c>
      <c r="F194" s="5">
        <v>36.67</v>
      </c>
      <c r="G194" s="5" t="s">
        <v>84</v>
      </c>
      <c r="H194" s="5">
        <v>0.03</v>
      </c>
      <c r="I194" s="5">
        <v>0</v>
      </c>
      <c r="J194" s="5">
        <v>27</v>
      </c>
      <c r="K194" s="5">
        <v>0.6</v>
      </c>
      <c r="L194" s="5">
        <v>2.61</v>
      </c>
      <c r="M194" s="5">
        <v>61.5</v>
      </c>
      <c r="N194" s="5">
        <v>19.010000000000002</v>
      </c>
      <c r="O194" s="5">
        <v>0.53</v>
      </c>
    </row>
    <row r="195" spans="1:15" ht="15" customHeight="1" x14ac:dyDescent="0.25">
      <c r="A195" s="5" t="s">
        <v>10</v>
      </c>
      <c r="B195" s="6" t="s">
        <v>11</v>
      </c>
      <c r="C195" s="5">
        <v>60</v>
      </c>
      <c r="D195" s="5">
        <v>4.74</v>
      </c>
      <c r="E195" s="5">
        <v>0.12</v>
      </c>
      <c r="F195" s="5">
        <v>28.98</v>
      </c>
      <c r="G195" s="5">
        <v>140.28</v>
      </c>
      <c r="H195" s="5">
        <v>0.06</v>
      </c>
      <c r="I195" s="5">
        <v>0</v>
      </c>
      <c r="J195" s="5">
        <v>0</v>
      </c>
      <c r="K195" s="5">
        <v>0.78</v>
      </c>
      <c r="L195" s="5">
        <v>13.8</v>
      </c>
      <c r="M195" s="5">
        <v>52.2</v>
      </c>
      <c r="N195" s="5">
        <v>19.8</v>
      </c>
      <c r="O195" s="5">
        <v>18.66</v>
      </c>
    </row>
    <row r="196" spans="1:15" ht="15.75" customHeight="1" x14ac:dyDescent="0.25">
      <c r="A196" s="5">
        <v>347</v>
      </c>
      <c r="B196" s="6" t="s">
        <v>3</v>
      </c>
      <c r="C196" s="5">
        <v>200</v>
      </c>
      <c r="D196" s="5">
        <v>0.48</v>
      </c>
      <c r="E196" s="5">
        <v>0.18</v>
      </c>
      <c r="F196" s="5">
        <v>32.4</v>
      </c>
      <c r="G196" s="5">
        <v>133.4</v>
      </c>
      <c r="H196" s="5">
        <v>6.0000000000000001E-3</v>
      </c>
      <c r="I196" s="5">
        <v>1.98</v>
      </c>
      <c r="J196" s="5">
        <v>2.9</v>
      </c>
      <c r="K196" s="5"/>
      <c r="L196" s="5">
        <v>15.98</v>
      </c>
      <c r="M196" s="5">
        <v>15.58</v>
      </c>
      <c r="N196" s="5">
        <v>6.19</v>
      </c>
      <c r="O196" s="5">
        <v>1.46</v>
      </c>
    </row>
    <row r="197" spans="1:15" ht="12.75" customHeight="1" x14ac:dyDescent="0.25">
      <c r="A197" s="5"/>
      <c r="B197" s="6" t="s">
        <v>16</v>
      </c>
      <c r="C197" s="5"/>
      <c r="D197" s="11">
        <f t="shared" ref="D197:O197" si="28">SUM(D191:D196)</f>
        <v>55.050000000000004</v>
      </c>
      <c r="E197" s="11">
        <f t="shared" si="28"/>
        <v>31.32</v>
      </c>
      <c r="F197" s="11">
        <f t="shared" si="28"/>
        <v>137.71</v>
      </c>
      <c r="G197" s="11">
        <f t="shared" si="28"/>
        <v>663.63</v>
      </c>
      <c r="H197" s="11">
        <f t="shared" si="28"/>
        <v>0.34100000000000003</v>
      </c>
      <c r="I197" s="11">
        <f t="shared" si="28"/>
        <v>34.479999999999997</v>
      </c>
      <c r="J197" s="11">
        <f t="shared" si="28"/>
        <v>29.9</v>
      </c>
      <c r="K197" s="11">
        <f t="shared" si="28"/>
        <v>2.7800000000000002</v>
      </c>
      <c r="L197" s="11">
        <f t="shared" si="28"/>
        <v>157.86000000000001</v>
      </c>
      <c r="M197" s="11">
        <f t="shared" si="28"/>
        <v>582.73000000000013</v>
      </c>
      <c r="N197" s="11">
        <f t="shared" si="28"/>
        <v>131.84</v>
      </c>
      <c r="O197" s="11">
        <f t="shared" si="28"/>
        <v>26.67</v>
      </c>
    </row>
    <row r="198" spans="1:15" ht="11.25" customHeight="1" x14ac:dyDescent="0.25">
      <c r="A198" s="33" t="s">
        <v>5</v>
      </c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5"/>
    </row>
    <row r="199" spans="1:15" ht="16.5" customHeight="1" x14ac:dyDescent="0.25">
      <c r="A199" s="5">
        <v>75</v>
      </c>
      <c r="B199" s="5" t="s">
        <v>65</v>
      </c>
      <c r="C199" s="5">
        <v>75</v>
      </c>
      <c r="D199" s="5">
        <v>6.52</v>
      </c>
      <c r="E199" s="5">
        <v>11.24</v>
      </c>
      <c r="F199" s="5">
        <v>63.57</v>
      </c>
      <c r="G199" s="5">
        <v>381.33</v>
      </c>
      <c r="H199" s="5">
        <v>0.11</v>
      </c>
      <c r="I199" s="5">
        <v>7.0000000000000007E-2</v>
      </c>
      <c r="J199" s="5">
        <v>0.01</v>
      </c>
      <c r="K199" s="5">
        <v>3.99</v>
      </c>
      <c r="L199" s="5">
        <v>25.6</v>
      </c>
      <c r="M199" s="5">
        <v>64.67</v>
      </c>
      <c r="N199" s="5">
        <v>23.73</v>
      </c>
      <c r="O199" s="5">
        <v>1.1299999999999999</v>
      </c>
    </row>
    <row r="200" spans="1:15" ht="14.25" customHeight="1" x14ac:dyDescent="0.25">
      <c r="A200" s="5">
        <v>338</v>
      </c>
      <c r="B200" s="6" t="s">
        <v>66</v>
      </c>
      <c r="C200" s="5">
        <v>100</v>
      </c>
      <c r="D200" s="5">
        <v>0.4</v>
      </c>
      <c r="E200" s="5">
        <v>0.4</v>
      </c>
      <c r="F200" s="5">
        <v>9.8000000000000007</v>
      </c>
      <c r="G200" s="5">
        <v>47</v>
      </c>
      <c r="H200" s="5">
        <v>0.03</v>
      </c>
      <c r="I200" s="5">
        <v>10</v>
      </c>
      <c r="J200" s="5">
        <v>0</v>
      </c>
      <c r="K200" s="5">
        <v>0</v>
      </c>
      <c r="L200" s="5">
        <v>16</v>
      </c>
      <c r="M200" s="5">
        <v>11</v>
      </c>
      <c r="N200" s="5">
        <v>9</v>
      </c>
      <c r="O200" s="5">
        <v>2.2000000000000002</v>
      </c>
    </row>
    <row r="201" spans="1:15" ht="16.5" customHeight="1" x14ac:dyDescent="0.25">
      <c r="A201" s="5">
        <v>376</v>
      </c>
      <c r="B201" s="6" t="s">
        <v>13</v>
      </c>
      <c r="C201" s="5" t="s">
        <v>73</v>
      </c>
      <c r="D201" s="5" t="s">
        <v>74</v>
      </c>
      <c r="E201" s="5">
        <v>0</v>
      </c>
      <c r="F201" s="5">
        <v>9.4700000000000006</v>
      </c>
      <c r="G201" s="5">
        <v>40</v>
      </c>
      <c r="H201" s="5">
        <v>0</v>
      </c>
      <c r="I201" s="5">
        <v>0.27</v>
      </c>
      <c r="J201" s="5">
        <v>0</v>
      </c>
      <c r="K201" s="5">
        <v>0</v>
      </c>
      <c r="L201" s="5">
        <v>13.6</v>
      </c>
      <c r="M201" s="5">
        <v>22.13</v>
      </c>
      <c r="N201" s="5">
        <v>11.73</v>
      </c>
      <c r="O201" s="5">
        <v>2.13</v>
      </c>
    </row>
    <row r="202" spans="1:15" ht="15.75" x14ac:dyDescent="0.25">
      <c r="A202" s="5"/>
      <c r="B202" s="6" t="s">
        <v>17</v>
      </c>
      <c r="C202" s="5"/>
      <c r="D202" s="5">
        <f t="shared" ref="D202:O202" si="29">SUM(D199:D201)</f>
        <v>6.92</v>
      </c>
      <c r="E202" s="5">
        <f t="shared" si="29"/>
        <v>11.64</v>
      </c>
      <c r="F202" s="5">
        <f t="shared" si="29"/>
        <v>82.84</v>
      </c>
      <c r="G202" s="5">
        <f t="shared" si="29"/>
        <v>468.33</v>
      </c>
      <c r="H202" s="5">
        <f t="shared" si="29"/>
        <v>0.14000000000000001</v>
      </c>
      <c r="I202" s="5">
        <f t="shared" si="29"/>
        <v>10.34</v>
      </c>
      <c r="J202" s="5">
        <f t="shared" si="29"/>
        <v>0.01</v>
      </c>
      <c r="K202" s="5">
        <f t="shared" si="29"/>
        <v>3.99</v>
      </c>
      <c r="L202" s="5">
        <f t="shared" si="29"/>
        <v>55.2</v>
      </c>
      <c r="M202" s="5">
        <f t="shared" si="29"/>
        <v>97.8</v>
      </c>
      <c r="N202" s="5">
        <f t="shared" si="29"/>
        <v>44.460000000000008</v>
      </c>
      <c r="O202" s="5">
        <f t="shared" si="29"/>
        <v>5.46</v>
      </c>
    </row>
    <row r="203" spans="1:15" ht="21" customHeight="1" x14ac:dyDescent="0.25">
      <c r="A203" s="5"/>
      <c r="B203" s="16" t="s">
        <v>49</v>
      </c>
      <c r="C203" s="15"/>
      <c r="D203" s="15">
        <f t="shared" ref="D203:O203" si="30">D189+D197+D202</f>
        <v>84.02000000000001</v>
      </c>
      <c r="E203" s="15">
        <f t="shared" si="30"/>
        <v>70.760000000000005</v>
      </c>
      <c r="F203" s="15">
        <f t="shared" si="30"/>
        <v>318.57000000000005</v>
      </c>
      <c r="G203" s="15">
        <f t="shared" si="30"/>
        <v>1847.3399999999997</v>
      </c>
      <c r="H203" s="15">
        <f t="shared" si="30"/>
        <v>0.68800000000000006</v>
      </c>
      <c r="I203" s="15">
        <f t="shared" si="30"/>
        <v>47.3</v>
      </c>
      <c r="J203" s="15">
        <f t="shared" si="30"/>
        <v>170.48</v>
      </c>
      <c r="K203" s="15">
        <f t="shared" si="30"/>
        <v>7.3900000000000006</v>
      </c>
      <c r="L203" s="15">
        <f t="shared" si="30"/>
        <v>691.63000000000011</v>
      </c>
      <c r="M203" s="15">
        <f t="shared" si="30"/>
        <v>1136.3300000000002</v>
      </c>
      <c r="N203" s="15">
        <f t="shared" si="30"/>
        <v>268.02999999999997</v>
      </c>
      <c r="O203" s="15">
        <f t="shared" si="30"/>
        <v>37.32</v>
      </c>
    </row>
    <row r="204" spans="1:15" ht="30" customHeight="1" x14ac:dyDescent="0.25">
      <c r="A204" s="39" t="s">
        <v>6</v>
      </c>
      <c r="B204" s="39" t="s">
        <v>7</v>
      </c>
      <c r="C204" s="39" t="s">
        <v>26</v>
      </c>
      <c r="D204" s="36" t="s">
        <v>27</v>
      </c>
      <c r="E204" s="37"/>
      <c r="F204" s="38"/>
      <c r="G204" s="39" t="s">
        <v>30</v>
      </c>
      <c r="H204" s="41" t="s">
        <v>31</v>
      </c>
      <c r="I204" s="42"/>
      <c r="J204" s="42"/>
      <c r="K204" s="43"/>
      <c r="L204" s="36" t="s">
        <v>32</v>
      </c>
      <c r="M204" s="37"/>
      <c r="N204" s="37"/>
      <c r="O204" s="38"/>
    </row>
    <row r="205" spans="1:15" ht="31.5" customHeight="1" x14ac:dyDescent="0.25">
      <c r="A205" s="40"/>
      <c r="B205" s="40"/>
      <c r="C205" s="40"/>
      <c r="D205" s="3" t="s">
        <v>28</v>
      </c>
      <c r="E205" s="3" t="s">
        <v>33</v>
      </c>
      <c r="F205" s="3" t="s">
        <v>29</v>
      </c>
      <c r="G205" s="40"/>
      <c r="H205" s="3" t="s">
        <v>34</v>
      </c>
      <c r="I205" s="3" t="s">
        <v>35</v>
      </c>
      <c r="J205" s="3" t="s">
        <v>36</v>
      </c>
      <c r="K205" s="3" t="s">
        <v>37</v>
      </c>
      <c r="L205" s="3" t="s">
        <v>38</v>
      </c>
      <c r="M205" s="3" t="s">
        <v>39</v>
      </c>
      <c r="N205" s="3" t="s">
        <v>40</v>
      </c>
      <c r="O205" s="3" t="s">
        <v>41</v>
      </c>
    </row>
    <row r="206" spans="1:15" ht="21" customHeight="1" x14ac:dyDescent="0.25">
      <c r="A206" s="4">
        <v>1</v>
      </c>
      <c r="B206" s="4">
        <v>2</v>
      </c>
      <c r="C206" s="4">
        <v>3</v>
      </c>
      <c r="D206" s="4">
        <v>4</v>
      </c>
      <c r="E206" s="4">
        <v>5</v>
      </c>
      <c r="F206" s="4">
        <v>6</v>
      </c>
      <c r="G206" s="4">
        <v>7</v>
      </c>
      <c r="H206" s="4">
        <v>8</v>
      </c>
      <c r="I206" s="4">
        <v>9</v>
      </c>
      <c r="J206" s="4">
        <v>10</v>
      </c>
      <c r="K206" s="4">
        <v>11</v>
      </c>
      <c r="L206" s="4">
        <v>12</v>
      </c>
      <c r="M206" s="4">
        <v>13</v>
      </c>
      <c r="N206" s="4">
        <v>14</v>
      </c>
      <c r="O206" s="4">
        <v>15</v>
      </c>
    </row>
    <row r="207" spans="1:15" ht="21" customHeight="1" x14ac:dyDescent="0.25">
      <c r="A207" s="27" t="s">
        <v>108</v>
      </c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9"/>
    </row>
    <row r="208" spans="1:15" ht="15.75" customHeight="1" x14ac:dyDescent="0.25">
      <c r="A208" s="30" t="s">
        <v>88</v>
      </c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2"/>
    </row>
    <row r="209" spans="1:15" ht="18.600000000000001" customHeight="1" x14ac:dyDescent="0.25">
      <c r="A209" s="5">
        <v>175</v>
      </c>
      <c r="B209" s="10" t="s">
        <v>100</v>
      </c>
      <c r="C209" s="7">
        <v>200</v>
      </c>
      <c r="D209" s="5">
        <v>5.79</v>
      </c>
      <c r="E209" s="5">
        <v>10.64</v>
      </c>
      <c r="F209" s="5">
        <v>31.88</v>
      </c>
      <c r="G209" s="5">
        <v>247.6</v>
      </c>
      <c r="H209" s="5">
        <v>0.09</v>
      </c>
      <c r="I209" s="5">
        <v>0.91400000000000003</v>
      </c>
      <c r="J209" s="5">
        <v>0</v>
      </c>
      <c r="K209" s="5">
        <v>0</v>
      </c>
      <c r="L209" s="5">
        <v>127</v>
      </c>
      <c r="M209" s="5">
        <v>0</v>
      </c>
      <c r="N209" s="5">
        <v>35.4</v>
      </c>
      <c r="O209" s="5">
        <v>0.77</v>
      </c>
    </row>
    <row r="210" spans="1:15" ht="15.75" customHeight="1" x14ac:dyDescent="0.25">
      <c r="A210" s="5">
        <v>15</v>
      </c>
      <c r="B210" s="6" t="s">
        <v>9</v>
      </c>
      <c r="C210" s="5">
        <v>20</v>
      </c>
      <c r="D210" s="5">
        <v>4.6399999999999997</v>
      </c>
      <c r="E210" s="5">
        <v>5.9</v>
      </c>
      <c r="F210" s="5">
        <v>0</v>
      </c>
      <c r="G210" s="5">
        <v>71.66</v>
      </c>
      <c r="H210" s="5">
        <v>0.01</v>
      </c>
      <c r="I210" s="5">
        <v>0.14000000000000001</v>
      </c>
      <c r="J210" s="5">
        <v>52</v>
      </c>
      <c r="K210" s="5">
        <v>0.1</v>
      </c>
      <c r="L210" s="5">
        <v>176</v>
      </c>
      <c r="M210" s="5">
        <v>100</v>
      </c>
      <c r="N210" s="5">
        <v>7</v>
      </c>
      <c r="O210" s="5">
        <v>0.2</v>
      </c>
    </row>
    <row r="211" spans="1:15" ht="14.25" customHeight="1" x14ac:dyDescent="0.25">
      <c r="A211" s="5">
        <v>14</v>
      </c>
      <c r="B211" s="6" t="s">
        <v>1</v>
      </c>
      <c r="C211" s="5">
        <v>10</v>
      </c>
      <c r="D211" s="5">
        <v>0</v>
      </c>
      <c r="E211" s="5">
        <v>8.1999999999999993</v>
      </c>
      <c r="F211" s="5">
        <v>0.1</v>
      </c>
      <c r="G211" s="5">
        <v>75</v>
      </c>
      <c r="H211" s="5">
        <v>0</v>
      </c>
      <c r="I211" s="5">
        <v>0</v>
      </c>
      <c r="J211" s="5">
        <v>88.5</v>
      </c>
      <c r="K211" s="5">
        <v>0</v>
      </c>
      <c r="L211" s="5">
        <v>1</v>
      </c>
      <c r="M211" s="5">
        <v>2</v>
      </c>
      <c r="N211" s="5">
        <v>0</v>
      </c>
      <c r="O211" s="5">
        <v>0</v>
      </c>
    </row>
    <row r="212" spans="1:15" ht="15" customHeight="1" x14ac:dyDescent="0.25">
      <c r="A212" s="5">
        <v>376</v>
      </c>
      <c r="B212" s="6" t="s">
        <v>13</v>
      </c>
      <c r="C212" s="5" t="s">
        <v>73</v>
      </c>
      <c r="D212" s="5" t="s">
        <v>74</v>
      </c>
      <c r="E212" s="5">
        <v>0</v>
      </c>
      <c r="F212" s="5">
        <v>9.4700000000000006</v>
      </c>
      <c r="G212" s="5">
        <v>40</v>
      </c>
      <c r="H212" s="5">
        <v>0</v>
      </c>
      <c r="I212" s="5">
        <v>0.27</v>
      </c>
      <c r="J212" s="5">
        <v>0</v>
      </c>
      <c r="K212" s="5">
        <v>0</v>
      </c>
      <c r="L212" s="5">
        <v>13.6</v>
      </c>
      <c r="M212" s="5">
        <v>22.13</v>
      </c>
      <c r="N212" s="5">
        <v>11.73</v>
      </c>
      <c r="O212" s="5">
        <v>2.13</v>
      </c>
    </row>
    <row r="213" spans="1:15" ht="15.75" customHeight="1" x14ac:dyDescent="0.25">
      <c r="A213" s="5" t="s">
        <v>10</v>
      </c>
      <c r="B213" s="6" t="s">
        <v>11</v>
      </c>
      <c r="C213" s="5">
        <v>40</v>
      </c>
      <c r="D213" s="5">
        <v>3.16</v>
      </c>
      <c r="E213" s="5">
        <v>0.8</v>
      </c>
      <c r="F213" s="5">
        <v>19.32</v>
      </c>
      <c r="G213" s="5">
        <v>93.52</v>
      </c>
      <c r="H213" s="5">
        <v>0.04</v>
      </c>
      <c r="I213" s="5">
        <v>0</v>
      </c>
      <c r="J213" s="5">
        <v>0</v>
      </c>
      <c r="K213" s="5">
        <v>0.52</v>
      </c>
      <c r="L213" s="5">
        <v>9.1999999999999993</v>
      </c>
      <c r="M213" s="5">
        <v>34.799999999999997</v>
      </c>
      <c r="N213" s="5">
        <v>13.2</v>
      </c>
      <c r="O213" s="5">
        <v>0.44</v>
      </c>
    </row>
    <row r="214" spans="1:15" ht="18" customHeight="1" x14ac:dyDescent="0.25">
      <c r="A214" s="5"/>
      <c r="B214" s="6" t="s">
        <v>12</v>
      </c>
      <c r="C214" s="5"/>
      <c r="D214" s="11">
        <f t="shared" ref="D214:O214" si="31">SUM(D209:D213)</f>
        <v>13.59</v>
      </c>
      <c r="E214" s="11">
        <f t="shared" si="31"/>
        <v>25.54</v>
      </c>
      <c r="F214" s="11">
        <f t="shared" si="31"/>
        <v>60.77</v>
      </c>
      <c r="G214" s="11">
        <f t="shared" si="31"/>
        <v>527.78</v>
      </c>
      <c r="H214" s="11">
        <f t="shared" si="31"/>
        <v>0.13999999999999999</v>
      </c>
      <c r="I214" s="11">
        <f t="shared" si="31"/>
        <v>1.3240000000000001</v>
      </c>
      <c r="J214" s="11">
        <f t="shared" si="31"/>
        <v>140.5</v>
      </c>
      <c r="K214" s="11">
        <f t="shared" si="31"/>
        <v>0.62</v>
      </c>
      <c r="L214" s="11">
        <f t="shared" si="31"/>
        <v>326.8</v>
      </c>
      <c r="M214" s="11">
        <f t="shared" si="31"/>
        <v>158.93</v>
      </c>
      <c r="N214" s="11">
        <f t="shared" si="31"/>
        <v>67.33</v>
      </c>
      <c r="O214" s="11">
        <f t="shared" si="31"/>
        <v>3.5399999999999996</v>
      </c>
    </row>
    <row r="215" spans="1:15" ht="15.75" x14ac:dyDescent="0.25">
      <c r="A215" s="33" t="s">
        <v>4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5"/>
    </row>
    <row r="216" spans="1:15" ht="27.75" customHeight="1" x14ac:dyDescent="0.25">
      <c r="A216" s="5">
        <v>53</v>
      </c>
      <c r="B216" s="10" t="s">
        <v>54</v>
      </c>
      <c r="C216" s="7">
        <v>100</v>
      </c>
      <c r="D216" s="5">
        <v>1.64</v>
      </c>
      <c r="E216" s="5">
        <v>4.12</v>
      </c>
      <c r="F216" s="5">
        <v>7.29</v>
      </c>
      <c r="G216" s="5">
        <v>72.900000000000006</v>
      </c>
      <c r="H216" s="5">
        <v>4.4999999999999998E-2</v>
      </c>
      <c r="I216" s="5">
        <v>6.86</v>
      </c>
      <c r="J216" s="5">
        <v>0</v>
      </c>
      <c r="K216" s="5">
        <v>0</v>
      </c>
      <c r="L216" s="5">
        <v>28.33</v>
      </c>
      <c r="M216" s="5">
        <v>41.61</v>
      </c>
      <c r="N216" s="5">
        <v>18.39</v>
      </c>
      <c r="O216" s="5">
        <v>1.3</v>
      </c>
    </row>
    <row r="217" spans="1:15" ht="14.25" customHeight="1" x14ac:dyDescent="0.25">
      <c r="A217" s="5">
        <v>96</v>
      </c>
      <c r="B217" s="6" t="s">
        <v>22</v>
      </c>
      <c r="C217" s="5">
        <v>210</v>
      </c>
      <c r="D217" s="5">
        <v>2.6</v>
      </c>
      <c r="E217" s="5" t="s">
        <v>91</v>
      </c>
      <c r="F217" s="5">
        <v>16.98</v>
      </c>
      <c r="G217" s="5">
        <v>100.8</v>
      </c>
      <c r="H217" s="5">
        <v>0.1</v>
      </c>
      <c r="I217" s="5">
        <v>7.5</v>
      </c>
      <c r="J217" s="5">
        <v>0</v>
      </c>
      <c r="K217" s="5">
        <v>2.4</v>
      </c>
      <c r="L217" s="5">
        <v>38.5</v>
      </c>
      <c r="M217" s="5">
        <v>208.75</v>
      </c>
      <c r="N217" s="5">
        <v>31.75</v>
      </c>
      <c r="O217" s="5">
        <v>1</v>
      </c>
    </row>
    <row r="218" spans="1:15" ht="13.5" customHeight="1" x14ac:dyDescent="0.25">
      <c r="A218" s="5">
        <v>241</v>
      </c>
      <c r="B218" s="6" t="s">
        <v>69</v>
      </c>
      <c r="C218" s="5">
        <v>40</v>
      </c>
      <c r="D218" s="5">
        <v>36</v>
      </c>
      <c r="E218" s="5">
        <v>15.6</v>
      </c>
      <c r="F218" s="5">
        <v>0.27</v>
      </c>
      <c r="G218" s="5">
        <v>106.7</v>
      </c>
      <c r="H218" s="5">
        <v>0.04</v>
      </c>
      <c r="I218" s="5">
        <v>0</v>
      </c>
      <c r="J218" s="5">
        <v>0</v>
      </c>
      <c r="K218" s="5">
        <v>0.4</v>
      </c>
      <c r="L218" s="5">
        <v>11.07</v>
      </c>
      <c r="M218" s="5">
        <v>82.8</v>
      </c>
      <c r="N218" s="5">
        <v>20.93</v>
      </c>
      <c r="O218" s="5">
        <v>2.8</v>
      </c>
    </row>
    <row r="219" spans="1:15" ht="14.25" customHeight="1" x14ac:dyDescent="0.25">
      <c r="A219" s="5">
        <v>259</v>
      </c>
      <c r="B219" s="6" t="s">
        <v>85</v>
      </c>
      <c r="C219" s="5">
        <v>230</v>
      </c>
      <c r="D219" s="5">
        <v>21.92</v>
      </c>
      <c r="E219" s="5">
        <v>24.08</v>
      </c>
      <c r="F219" s="5">
        <v>18.260000000000002</v>
      </c>
      <c r="G219" s="5">
        <v>377.47</v>
      </c>
      <c r="H219" s="5">
        <v>0.41</v>
      </c>
      <c r="I219" s="5">
        <v>28.14</v>
      </c>
      <c r="J219" s="5">
        <v>0</v>
      </c>
      <c r="K219" s="5">
        <v>1.62</v>
      </c>
      <c r="L219" s="5">
        <v>36.39</v>
      </c>
      <c r="M219" s="5">
        <v>284.93</v>
      </c>
      <c r="N219" s="5">
        <v>56.82</v>
      </c>
      <c r="O219" s="5">
        <v>4.46</v>
      </c>
    </row>
    <row r="220" spans="1:15" ht="14.25" customHeight="1" x14ac:dyDescent="0.25">
      <c r="A220" s="5" t="s">
        <v>10</v>
      </c>
      <c r="B220" s="6" t="s">
        <v>11</v>
      </c>
      <c r="C220" s="5">
        <v>60</v>
      </c>
      <c r="D220" s="5">
        <v>4.74</v>
      </c>
      <c r="E220" s="5">
        <v>0.12</v>
      </c>
      <c r="F220" s="5">
        <v>28.98</v>
      </c>
      <c r="G220" s="5">
        <v>140.28</v>
      </c>
      <c r="H220" s="5">
        <v>0.06</v>
      </c>
      <c r="I220" s="5">
        <v>0</v>
      </c>
      <c r="J220" s="5">
        <v>0</v>
      </c>
      <c r="K220" s="5">
        <v>0.78</v>
      </c>
      <c r="L220" s="5">
        <v>13.8</v>
      </c>
      <c r="M220" s="5">
        <v>52.2</v>
      </c>
      <c r="N220" s="5">
        <v>19.8</v>
      </c>
      <c r="O220" s="5">
        <v>18.66</v>
      </c>
    </row>
    <row r="221" spans="1:15" ht="15.75" customHeight="1" x14ac:dyDescent="0.25">
      <c r="A221" s="5">
        <v>349</v>
      </c>
      <c r="B221" s="6" t="s">
        <v>19</v>
      </c>
      <c r="C221" s="5">
        <v>200</v>
      </c>
      <c r="D221" s="5">
        <v>1.1599999999999999</v>
      </c>
      <c r="E221" s="5">
        <v>0.6</v>
      </c>
      <c r="F221" s="5">
        <v>47.26</v>
      </c>
      <c r="G221" s="5">
        <v>196.38</v>
      </c>
      <c r="H221" s="5">
        <v>0.02</v>
      </c>
      <c r="I221" s="5">
        <v>0.8</v>
      </c>
      <c r="J221" s="5">
        <v>0</v>
      </c>
      <c r="K221" s="5">
        <v>0.2</v>
      </c>
      <c r="L221" s="5">
        <v>5.84</v>
      </c>
      <c r="M221" s="5">
        <v>46</v>
      </c>
      <c r="N221" s="5">
        <v>33</v>
      </c>
      <c r="O221" s="5">
        <v>0.96</v>
      </c>
    </row>
    <row r="222" spans="1:15" ht="12.75" customHeight="1" x14ac:dyDescent="0.25">
      <c r="A222" s="5"/>
      <c r="B222" s="6" t="s">
        <v>16</v>
      </c>
      <c r="C222" s="5"/>
      <c r="D222" s="11">
        <f t="shared" ref="D222:O222" si="32">SUM(D216:D221)</f>
        <v>68.06</v>
      </c>
      <c r="E222" s="11">
        <f t="shared" si="32"/>
        <v>44.519999999999996</v>
      </c>
      <c r="F222" s="11">
        <f t="shared" si="32"/>
        <v>119.03999999999999</v>
      </c>
      <c r="G222" s="11">
        <f t="shared" si="32"/>
        <v>994.53</v>
      </c>
      <c r="H222" s="11">
        <f t="shared" si="32"/>
        <v>0.67500000000000004</v>
      </c>
      <c r="I222" s="11">
        <f t="shared" si="32"/>
        <v>43.3</v>
      </c>
      <c r="J222" s="11">
        <f t="shared" si="32"/>
        <v>0</v>
      </c>
      <c r="K222" s="11">
        <f t="shared" si="32"/>
        <v>5.4</v>
      </c>
      <c r="L222" s="11">
        <f t="shared" si="32"/>
        <v>133.93</v>
      </c>
      <c r="M222" s="11">
        <f t="shared" si="32"/>
        <v>716.29000000000008</v>
      </c>
      <c r="N222" s="11">
        <f t="shared" si="32"/>
        <v>180.69</v>
      </c>
      <c r="O222" s="11">
        <f t="shared" si="32"/>
        <v>29.18</v>
      </c>
    </row>
    <row r="223" spans="1:15" ht="18.600000000000001" customHeight="1" x14ac:dyDescent="0.25">
      <c r="A223" s="33" t="s">
        <v>5</v>
      </c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5"/>
    </row>
    <row r="224" spans="1:15" ht="16.5" customHeight="1" x14ac:dyDescent="0.25">
      <c r="A224" s="5">
        <v>415</v>
      </c>
      <c r="B224" s="6" t="s">
        <v>23</v>
      </c>
      <c r="C224" s="5">
        <v>100</v>
      </c>
      <c r="D224" s="5">
        <v>7.08</v>
      </c>
      <c r="E224" s="5">
        <v>13.14</v>
      </c>
      <c r="F224" s="5">
        <v>55.74</v>
      </c>
      <c r="G224" s="5">
        <v>370</v>
      </c>
      <c r="H224" s="5">
        <v>0.12</v>
      </c>
      <c r="I224" s="5">
        <v>0</v>
      </c>
      <c r="J224" s="5">
        <v>0.02</v>
      </c>
      <c r="K224" s="5">
        <v>4.5199999999999996</v>
      </c>
      <c r="L224" s="5">
        <v>19.399999999999999</v>
      </c>
      <c r="M224" s="5">
        <v>75</v>
      </c>
      <c r="N224" s="5">
        <v>24.4</v>
      </c>
      <c r="O224" s="5">
        <v>1.28</v>
      </c>
    </row>
    <row r="225" spans="1:15" ht="15" customHeight="1" x14ac:dyDescent="0.25">
      <c r="A225" s="5">
        <v>389</v>
      </c>
      <c r="B225" s="6" t="s">
        <v>3</v>
      </c>
      <c r="C225" s="5">
        <v>200</v>
      </c>
      <c r="D225" s="5">
        <v>1</v>
      </c>
      <c r="E225" s="5">
        <v>0.2</v>
      </c>
      <c r="F225" s="5">
        <v>20.2</v>
      </c>
      <c r="G225" s="5">
        <v>86.6</v>
      </c>
      <c r="H225" s="5">
        <v>0.02</v>
      </c>
      <c r="I225" s="5">
        <v>4</v>
      </c>
      <c r="J225" s="5">
        <v>0</v>
      </c>
      <c r="K225" s="5">
        <v>0.2</v>
      </c>
      <c r="L225" s="5">
        <v>14</v>
      </c>
      <c r="M225" s="5">
        <v>14</v>
      </c>
      <c r="N225" s="5">
        <v>8</v>
      </c>
      <c r="O225" s="5">
        <v>2.8</v>
      </c>
    </row>
    <row r="226" spans="1:15" ht="15" customHeight="1" x14ac:dyDescent="0.25">
      <c r="A226" s="5"/>
      <c r="B226" s="6" t="s">
        <v>17</v>
      </c>
      <c r="C226" s="5"/>
      <c r="D226" s="5">
        <f t="shared" ref="D226:O226" si="33">SUM(D224:D225)</f>
        <v>8.08</v>
      </c>
      <c r="E226" s="5">
        <f t="shared" si="33"/>
        <v>13.34</v>
      </c>
      <c r="F226" s="5">
        <f t="shared" si="33"/>
        <v>75.94</v>
      </c>
      <c r="G226" s="5">
        <f t="shared" si="33"/>
        <v>456.6</v>
      </c>
      <c r="H226" s="5">
        <f t="shared" si="33"/>
        <v>0.13999999999999999</v>
      </c>
      <c r="I226" s="5">
        <f t="shared" si="33"/>
        <v>4</v>
      </c>
      <c r="J226" s="5">
        <f t="shared" si="33"/>
        <v>0.02</v>
      </c>
      <c r="K226" s="5">
        <f t="shared" si="33"/>
        <v>4.72</v>
      </c>
      <c r="L226" s="5">
        <f t="shared" si="33"/>
        <v>33.4</v>
      </c>
      <c r="M226" s="5">
        <f t="shared" si="33"/>
        <v>89</v>
      </c>
      <c r="N226" s="5">
        <f t="shared" si="33"/>
        <v>32.4</v>
      </c>
      <c r="O226" s="5">
        <f t="shared" si="33"/>
        <v>4.08</v>
      </c>
    </row>
    <row r="227" spans="1:15" ht="18.75" customHeight="1" x14ac:dyDescent="0.25">
      <c r="A227" s="5"/>
      <c r="B227" s="16" t="s">
        <v>47</v>
      </c>
      <c r="C227" s="15"/>
      <c r="D227" s="15">
        <f t="shared" ref="D227:O227" si="34">D214+D222+D226</f>
        <v>89.73</v>
      </c>
      <c r="E227" s="15">
        <f t="shared" si="34"/>
        <v>83.4</v>
      </c>
      <c r="F227" s="15">
        <f t="shared" si="34"/>
        <v>255.75</v>
      </c>
      <c r="G227" s="15">
        <f t="shared" si="34"/>
        <v>1978.9099999999999</v>
      </c>
      <c r="H227" s="15">
        <f t="shared" si="34"/>
        <v>0.95500000000000007</v>
      </c>
      <c r="I227" s="15">
        <f t="shared" si="34"/>
        <v>48.623999999999995</v>
      </c>
      <c r="J227" s="15">
        <f t="shared" si="34"/>
        <v>140.52000000000001</v>
      </c>
      <c r="K227" s="15">
        <f t="shared" si="34"/>
        <v>10.74</v>
      </c>
      <c r="L227" s="15">
        <f t="shared" si="34"/>
        <v>494.13</v>
      </c>
      <c r="M227" s="15">
        <f t="shared" si="34"/>
        <v>964.22</v>
      </c>
      <c r="N227" s="15">
        <f t="shared" si="34"/>
        <v>280.41999999999996</v>
      </c>
      <c r="O227" s="15">
        <f t="shared" si="34"/>
        <v>36.799999999999997</v>
      </c>
    </row>
    <row r="228" spans="1:15" ht="28.9" customHeight="1" x14ac:dyDescent="0.25">
      <c r="A228" s="39" t="s">
        <v>6</v>
      </c>
      <c r="B228" s="39" t="s">
        <v>7</v>
      </c>
      <c r="C228" s="39" t="s">
        <v>48</v>
      </c>
      <c r="D228" s="36" t="s">
        <v>27</v>
      </c>
      <c r="E228" s="37"/>
      <c r="F228" s="38"/>
      <c r="G228" s="39" t="s">
        <v>30</v>
      </c>
      <c r="H228" s="41" t="s">
        <v>31</v>
      </c>
      <c r="I228" s="42"/>
      <c r="J228" s="42"/>
      <c r="K228" s="43"/>
      <c r="L228" s="36" t="s">
        <v>32</v>
      </c>
      <c r="M228" s="37"/>
      <c r="N228" s="37"/>
      <c r="O228" s="38"/>
    </row>
    <row r="229" spans="1:15" ht="23.45" customHeight="1" x14ac:dyDescent="0.25">
      <c r="A229" s="40"/>
      <c r="B229" s="40"/>
      <c r="C229" s="40"/>
      <c r="D229" s="3" t="s">
        <v>28</v>
      </c>
      <c r="E229" s="3" t="s">
        <v>33</v>
      </c>
      <c r="F229" s="3" t="s">
        <v>29</v>
      </c>
      <c r="G229" s="40"/>
      <c r="H229" s="3" t="s">
        <v>34</v>
      </c>
      <c r="I229" s="3" t="s">
        <v>35</v>
      </c>
      <c r="J229" s="3" t="s">
        <v>36</v>
      </c>
      <c r="K229" s="3" t="s">
        <v>37</v>
      </c>
      <c r="L229" s="3" t="s">
        <v>38</v>
      </c>
      <c r="M229" s="3" t="s">
        <v>39</v>
      </c>
      <c r="N229" s="3" t="s">
        <v>40</v>
      </c>
      <c r="O229" s="3" t="s">
        <v>41</v>
      </c>
    </row>
    <row r="230" spans="1:15" ht="23.45" customHeight="1" x14ac:dyDescent="0.25">
      <c r="A230" s="4">
        <v>1</v>
      </c>
      <c r="B230" s="4">
        <v>2</v>
      </c>
      <c r="C230" s="4">
        <v>3</v>
      </c>
      <c r="D230" s="4">
        <v>4</v>
      </c>
      <c r="E230" s="4">
        <v>5</v>
      </c>
      <c r="F230" s="4">
        <v>6</v>
      </c>
      <c r="G230" s="4">
        <v>7</v>
      </c>
      <c r="H230" s="4">
        <v>8</v>
      </c>
      <c r="I230" s="4">
        <v>9</v>
      </c>
      <c r="J230" s="4">
        <v>10</v>
      </c>
      <c r="K230" s="4">
        <v>11</v>
      </c>
      <c r="L230" s="4">
        <v>12</v>
      </c>
      <c r="M230" s="4">
        <v>13</v>
      </c>
      <c r="N230" s="4">
        <v>14</v>
      </c>
      <c r="O230" s="4">
        <v>15</v>
      </c>
    </row>
    <row r="231" spans="1:15" ht="18.75" customHeight="1" x14ac:dyDescent="0.25">
      <c r="A231" s="27" t="s">
        <v>109</v>
      </c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9"/>
    </row>
    <row r="232" spans="1:15" ht="15" customHeight="1" x14ac:dyDescent="0.25">
      <c r="A232" s="30" t="s">
        <v>89</v>
      </c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2"/>
    </row>
    <row r="233" spans="1:15" ht="18" customHeight="1" x14ac:dyDescent="0.25">
      <c r="A233" s="5">
        <v>210</v>
      </c>
      <c r="B233" s="10" t="s">
        <v>67</v>
      </c>
      <c r="C233" s="7">
        <v>58</v>
      </c>
      <c r="D233" s="5">
        <v>5.39</v>
      </c>
      <c r="E233" s="5">
        <v>9.6</v>
      </c>
      <c r="F233" s="5">
        <v>1.02</v>
      </c>
      <c r="G233" s="5">
        <v>112</v>
      </c>
      <c r="H233" s="5">
        <v>0.04</v>
      </c>
      <c r="I233" s="5">
        <v>0.1</v>
      </c>
      <c r="J233" s="5">
        <v>125.5</v>
      </c>
      <c r="K233" s="5">
        <v>0</v>
      </c>
      <c r="L233" s="5">
        <v>39.86</v>
      </c>
      <c r="M233" s="5">
        <v>0.09</v>
      </c>
      <c r="N233" s="5">
        <v>6.24</v>
      </c>
      <c r="O233" s="5">
        <v>1.02</v>
      </c>
    </row>
    <row r="234" spans="1:15" ht="15.75" customHeight="1" x14ac:dyDescent="0.25">
      <c r="A234" s="5">
        <v>15</v>
      </c>
      <c r="B234" s="6" t="s">
        <v>9</v>
      </c>
      <c r="C234" s="5">
        <v>20</v>
      </c>
      <c r="D234" s="5">
        <v>4.6399999999999997</v>
      </c>
      <c r="E234" s="5">
        <v>5.9</v>
      </c>
      <c r="F234" s="5">
        <v>0</v>
      </c>
      <c r="G234" s="5">
        <v>71.66</v>
      </c>
      <c r="H234" s="5">
        <v>0.01</v>
      </c>
      <c r="I234" s="5">
        <v>0.14000000000000001</v>
      </c>
      <c r="J234" s="5">
        <v>52</v>
      </c>
      <c r="K234" s="5">
        <v>0.1</v>
      </c>
      <c r="L234" s="5">
        <v>176</v>
      </c>
      <c r="M234" s="5">
        <v>100</v>
      </c>
      <c r="N234" s="5">
        <v>7</v>
      </c>
      <c r="O234" s="5">
        <v>0.2</v>
      </c>
    </row>
    <row r="235" spans="1:15" ht="14.25" customHeight="1" x14ac:dyDescent="0.25">
      <c r="A235" s="5">
        <v>14</v>
      </c>
      <c r="B235" s="6" t="s">
        <v>1</v>
      </c>
      <c r="C235" s="5">
        <v>10</v>
      </c>
      <c r="D235" s="5">
        <v>0</v>
      </c>
      <c r="E235" s="5">
        <v>8.1999999999999993</v>
      </c>
      <c r="F235" s="5">
        <v>0.1</v>
      </c>
      <c r="G235" s="5">
        <v>75</v>
      </c>
      <c r="H235" s="5">
        <v>0</v>
      </c>
      <c r="I235" s="5">
        <v>0</v>
      </c>
      <c r="J235" s="5">
        <v>88.5</v>
      </c>
      <c r="K235" s="5">
        <v>0</v>
      </c>
      <c r="L235" s="5">
        <v>1</v>
      </c>
      <c r="M235" s="5">
        <v>2</v>
      </c>
      <c r="N235" s="5">
        <v>0</v>
      </c>
      <c r="O235" s="5">
        <v>0</v>
      </c>
    </row>
    <row r="236" spans="1:15" ht="15.75" customHeight="1" x14ac:dyDescent="0.25">
      <c r="A236" s="5">
        <v>376</v>
      </c>
      <c r="B236" s="6" t="s">
        <v>13</v>
      </c>
      <c r="C236" s="5" t="s">
        <v>73</v>
      </c>
      <c r="D236" s="5" t="s">
        <v>74</v>
      </c>
      <c r="E236" s="5">
        <v>0</v>
      </c>
      <c r="F236" s="5">
        <v>9.4700000000000006</v>
      </c>
      <c r="G236" s="5">
        <v>40</v>
      </c>
      <c r="H236" s="5">
        <v>0</v>
      </c>
      <c r="I236" s="5">
        <v>0.27</v>
      </c>
      <c r="J236" s="5">
        <v>0</v>
      </c>
      <c r="K236" s="5">
        <v>0</v>
      </c>
      <c r="L236" s="5">
        <v>13.6</v>
      </c>
      <c r="M236" s="5">
        <v>22.13</v>
      </c>
      <c r="N236" s="5">
        <v>11.73</v>
      </c>
      <c r="O236" s="5">
        <v>2.13</v>
      </c>
    </row>
    <row r="237" spans="1:15" ht="15" customHeight="1" x14ac:dyDescent="0.25">
      <c r="A237" s="5" t="s">
        <v>10</v>
      </c>
      <c r="B237" s="6" t="s">
        <v>11</v>
      </c>
      <c r="C237" s="5">
        <v>40</v>
      </c>
      <c r="D237" s="5">
        <v>3.16</v>
      </c>
      <c r="E237" s="5">
        <v>0.8</v>
      </c>
      <c r="F237" s="5">
        <v>19.32</v>
      </c>
      <c r="G237" s="5">
        <v>93.52</v>
      </c>
      <c r="H237" s="5">
        <v>0.04</v>
      </c>
      <c r="I237" s="5">
        <v>0</v>
      </c>
      <c r="J237" s="5">
        <v>0</v>
      </c>
      <c r="K237" s="5">
        <v>0.52</v>
      </c>
      <c r="L237" s="5">
        <v>9.1999999999999993</v>
      </c>
      <c r="M237" s="5">
        <v>34.799999999999997</v>
      </c>
      <c r="N237" s="5">
        <v>13.2</v>
      </c>
      <c r="O237" s="5">
        <v>0.44</v>
      </c>
    </row>
    <row r="238" spans="1:15" ht="16.5" customHeight="1" x14ac:dyDescent="0.25">
      <c r="A238" s="5"/>
      <c r="B238" s="6" t="s">
        <v>12</v>
      </c>
      <c r="C238" s="5"/>
      <c r="D238" s="11">
        <f t="shared" ref="D238:O238" si="35">SUM(D233:D237)</f>
        <v>13.19</v>
      </c>
      <c r="E238" s="11">
        <f t="shared" si="35"/>
        <v>24.5</v>
      </c>
      <c r="F238" s="11">
        <f t="shared" si="35"/>
        <v>29.91</v>
      </c>
      <c r="G238" s="11">
        <f t="shared" si="35"/>
        <v>392.17999999999995</v>
      </c>
      <c r="H238" s="11">
        <f t="shared" si="35"/>
        <v>0.09</v>
      </c>
      <c r="I238" s="11">
        <f t="shared" si="35"/>
        <v>0.51</v>
      </c>
      <c r="J238" s="11">
        <f t="shared" si="35"/>
        <v>266</v>
      </c>
      <c r="K238" s="11">
        <f t="shared" si="35"/>
        <v>0.62</v>
      </c>
      <c r="L238" s="11">
        <f t="shared" si="35"/>
        <v>239.66</v>
      </c>
      <c r="M238" s="11">
        <f t="shared" si="35"/>
        <v>159.01999999999998</v>
      </c>
      <c r="N238" s="11">
        <f t="shared" si="35"/>
        <v>38.17</v>
      </c>
      <c r="O238" s="11">
        <f t="shared" si="35"/>
        <v>3.7899999999999996</v>
      </c>
    </row>
    <row r="239" spans="1:15" ht="15.75" x14ac:dyDescent="0.25">
      <c r="A239" s="33" t="s">
        <v>4</v>
      </c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5"/>
    </row>
    <row r="240" spans="1:15" ht="16.5" customHeight="1" x14ac:dyDescent="0.25">
      <c r="A240" s="5">
        <v>111</v>
      </c>
      <c r="B240" s="6" t="s">
        <v>45</v>
      </c>
      <c r="C240" s="5">
        <v>210</v>
      </c>
      <c r="D240" s="5">
        <v>2.98</v>
      </c>
      <c r="E240" s="5">
        <v>4.88</v>
      </c>
      <c r="F240" s="5">
        <v>15.7</v>
      </c>
      <c r="G240" s="5">
        <v>100.13</v>
      </c>
      <c r="H240" s="5">
        <v>0.04</v>
      </c>
      <c r="I240" s="5">
        <v>0.95</v>
      </c>
      <c r="J240" s="5">
        <v>0</v>
      </c>
      <c r="K240" s="5">
        <v>0.33</v>
      </c>
      <c r="L240" s="5">
        <v>34.5</v>
      </c>
      <c r="M240" s="5">
        <v>203.25</v>
      </c>
      <c r="N240" s="5">
        <v>15.75</v>
      </c>
      <c r="O240" s="5">
        <v>0.55000000000000004</v>
      </c>
    </row>
    <row r="241" spans="1:15" ht="15" customHeight="1" x14ac:dyDescent="0.25">
      <c r="A241" s="5">
        <v>241</v>
      </c>
      <c r="B241" s="6" t="s">
        <v>69</v>
      </c>
      <c r="C241" s="5">
        <v>40</v>
      </c>
      <c r="D241" s="5">
        <v>36</v>
      </c>
      <c r="E241" s="5">
        <v>15.6</v>
      </c>
      <c r="F241" s="5">
        <v>0.27</v>
      </c>
      <c r="G241" s="5">
        <v>106.7</v>
      </c>
      <c r="H241" s="5">
        <v>0.04</v>
      </c>
      <c r="I241" s="5">
        <v>0</v>
      </c>
      <c r="J241" s="5">
        <v>0</v>
      </c>
      <c r="K241" s="5">
        <v>0.4</v>
      </c>
      <c r="L241" s="5">
        <v>11.07</v>
      </c>
      <c r="M241" s="5">
        <v>82.8</v>
      </c>
      <c r="N241" s="5">
        <v>20.93</v>
      </c>
      <c r="O241" s="5">
        <v>2.8</v>
      </c>
    </row>
    <row r="242" spans="1:15" ht="15" customHeight="1" x14ac:dyDescent="0.25">
      <c r="A242" s="5">
        <v>321</v>
      </c>
      <c r="B242" s="6" t="s">
        <v>50</v>
      </c>
      <c r="C242" s="5">
        <v>200</v>
      </c>
      <c r="D242" s="5">
        <v>6.04</v>
      </c>
      <c r="E242" s="5">
        <v>16.22</v>
      </c>
      <c r="F242" s="5">
        <v>44.28</v>
      </c>
      <c r="G242" s="5">
        <v>344.32</v>
      </c>
      <c r="H242" s="5">
        <v>0.08</v>
      </c>
      <c r="I242" s="5">
        <v>43.2</v>
      </c>
      <c r="J242" s="5">
        <v>0</v>
      </c>
      <c r="K242" s="5">
        <v>2.2000000000000002</v>
      </c>
      <c r="L242" s="5">
        <v>151.6</v>
      </c>
      <c r="M242" s="5">
        <v>119</v>
      </c>
      <c r="N242" s="5">
        <v>57.2</v>
      </c>
      <c r="O242" s="5">
        <v>4.5999999999999996</v>
      </c>
    </row>
    <row r="243" spans="1:15" ht="15" customHeight="1" x14ac:dyDescent="0.25">
      <c r="A243" s="5" t="s">
        <v>10</v>
      </c>
      <c r="B243" s="6" t="s">
        <v>11</v>
      </c>
      <c r="C243" s="5">
        <v>60</v>
      </c>
      <c r="D243" s="5">
        <v>4.74</v>
      </c>
      <c r="E243" s="5">
        <v>0.12</v>
      </c>
      <c r="F243" s="5">
        <v>28.98</v>
      </c>
      <c r="G243" s="5">
        <v>140.28</v>
      </c>
      <c r="H243" s="5">
        <v>0.06</v>
      </c>
      <c r="I243" s="5">
        <v>0</v>
      </c>
      <c r="J243" s="5">
        <v>0</v>
      </c>
      <c r="K243" s="5">
        <v>0.78</v>
      </c>
      <c r="L243" s="5">
        <v>13.8</v>
      </c>
      <c r="M243" s="5">
        <v>52.2</v>
      </c>
      <c r="N243" s="5">
        <v>19.8</v>
      </c>
      <c r="O243" s="5">
        <v>18.66</v>
      </c>
    </row>
    <row r="244" spans="1:15" ht="15" customHeight="1" x14ac:dyDescent="0.25">
      <c r="A244" s="5">
        <v>349</v>
      </c>
      <c r="B244" s="6" t="s">
        <v>19</v>
      </c>
      <c r="C244" s="5">
        <v>200</v>
      </c>
      <c r="D244" s="5">
        <v>1.1599999999999999</v>
      </c>
      <c r="E244" s="5">
        <v>0.6</v>
      </c>
      <c r="F244" s="5">
        <v>47.26</v>
      </c>
      <c r="G244" s="5">
        <v>196.38</v>
      </c>
      <c r="H244" s="5">
        <v>0.02</v>
      </c>
      <c r="I244" s="5">
        <v>0.8</v>
      </c>
      <c r="J244" s="5">
        <v>0</v>
      </c>
      <c r="K244" s="5">
        <v>0.2</v>
      </c>
      <c r="L244" s="5">
        <v>5.84</v>
      </c>
      <c r="M244" s="5">
        <v>46</v>
      </c>
      <c r="N244" s="5">
        <v>33</v>
      </c>
      <c r="O244" s="5">
        <v>0.96</v>
      </c>
    </row>
    <row r="245" spans="1:15" ht="15.75" customHeight="1" x14ac:dyDescent="0.25">
      <c r="A245" s="5"/>
      <c r="B245" s="6" t="s">
        <v>16</v>
      </c>
      <c r="C245" s="5"/>
      <c r="D245" s="11">
        <f t="shared" ref="D245:O245" si="36">SUM(D240:D244)</f>
        <v>50.919999999999995</v>
      </c>
      <c r="E245" s="11">
        <f t="shared" si="36"/>
        <v>37.42</v>
      </c>
      <c r="F245" s="11">
        <f t="shared" si="36"/>
        <v>136.49</v>
      </c>
      <c r="G245" s="11">
        <f t="shared" si="36"/>
        <v>887.81</v>
      </c>
      <c r="H245" s="11">
        <f t="shared" si="36"/>
        <v>0.24</v>
      </c>
      <c r="I245" s="11">
        <f t="shared" si="36"/>
        <v>44.95</v>
      </c>
      <c r="J245" s="11">
        <f t="shared" si="36"/>
        <v>0</v>
      </c>
      <c r="K245" s="11">
        <f t="shared" si="36"/>
        <v>3.91</v>
      </c>
      <c r="L245" s="11">
        <f t="shared" si="36"/>
        <v>216.81</v>
      </c>
      <c r="M245" s="11">
        <f t="shared" si="36"/>
        <v>503.25</v>
      </c>
      <c r="N245" s="11">
        <f t="shared" si="36"/>
        <v>146.68</v>
      </c>
      <c r="O245" s="11">
        <f t="shared" si="36"/>
        <v>27.57</v>
      </c>
    </row>
    <row r="246" spans="1:15" ht="15.75" x14ac:dyDescent="0.25">
      <c r="A246" s="33" t="s">
        <v>5</v>
      </c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5"/>
    </row>
    <row r="247" spans="1:15" ht="15.75" customHeight="1" x14ac:dyDescent="0.25">
      <c r="A247" s="5">
        <v>338</v>
      </c>
      <c r="B247" s="6" t="s">
        <v>66</v>
      </c>
      <c r="C247" s="5">
        <v>100</v>
      </c>
      <c r="D247" s="5">
        <v>0.4</v>
      </c>
      <c r="E247" s="5">
        <v>0.4</v>
      </c>
      <c r="F247" s="5">
        <v>9.8000000000000007</v>
      </c>
      <c r="G247" s="5">
        <v>47</v>
      </c>
      <c r="H247" s="5">
        <v>0.03</v>
      </c>
      <c r="I247" s="5">
        <v>10</v>
      </c>
      <c r="J247" s="5">
        <v>0</v>
      </c>
      <c r="K247" s="5">
        <v>0</v>
      </c>
      <c r="L247" s="5">
        <v>16</v>
      </c>
      <c r="M247" s="5">
        <v>11</v>
      </c>
      <c r="N247" s="5">
        <v>9</v>
      </c>
      <c r="O247" s="5">
        <v>2.2000000000000002</v>
      </c>
    </row>
    <row r="248" spans="1:15" ht="15" customHeight="1" x14ac:dyDescent="0.25">
      <c r="A248" s="5">
        <v>451</v>
      </c>
      <c r="B248" s="6" t="s">
        <v>20</v>
      </c>
      <c r="C248" s="5">
        <v>80</v>
      </c>
      <c r="D248" s="5">
        <v>6.7</v>
      </c>
      <c r="E248" s="5">
        <v>7.55</v>
      </c>
      <c r="F248" s="5">
        <v>72.06</v>
      </c>
      <c r="G248" s="5">
        <v>383</v>
      </c>
      <c r="H248" s="5">
        <v>0.16</v>
      </c>
      <c r="I248" s="5">
        <v>0</v>
      </c>
      <c r="J248" s="5">
        <v>0.04</v>
      </c>
      <c r="K248" s="5">
        <v>0</v>
      </c>
      <c r="L248" s="5">
        <v>19.75</v>
      </c>
      <c r="M248" s="5">
        <v>74.97</v>
      </c>
      <c r="N248" s="5">
        <v>27.8</v>
      </c>
      <c r="O248" s="5">
        <v>1.43</v>
      </c>
    </row>
    <row r="249" spans="1:15" ht="14.25" customHeight="1" x14ac:dyDescent="0.25">
      <c r="A249" s="5">
        <v>382</v>
      </c>
      <c r="B249" s="6" t="s">
        <v>93</v>
      </c>
      <c r="C249" s="5">
        <v>200</v>
      </c>
      <c r="D249" s="5">
        <v>3.52</v>
      </c>
      <c r="E249" s="5">
        <v>3.72</v>
      </c>
      <c r="F249" s="5">
        <v>25.49</v>
      </c>
      <c r="G249" s="5">
        <v>145.19999999999999</v>
      </c>
      <c r="H249" s="5">
        <v>0.04</v>
      </c>
      <c r="I249" s="5">
        <v>1.3</v>
      </c>
      <c r="J249" s="5">
        <v>0.01</v>
      </c>
      <c r="K249" s="5">
        <v>0</v>
      </c>
      <c r="L249" s="5">
        <v>122</v>
      </c>
      <c r="M249" s="5">
        <v>90</v>
      </c>
      <c r="N249" s="5">
        <v>14</v>
      </c>
      <c r="O249" s="5">
        <v>0.56000000000000005</v>
      </c>
    </row>
    <row r="250" spans="1:15" ht="15.75" customHeight="1" x14ac:dyDescent="0.25">
      <c r="A250" s="5"/>
      <c r="B250" s="6" t="s">
        <v>17</v>
      </c>
      <c r="C250" s="5"/>
      <c r="D250" s="5">
        <f t="shared" ref="D250:O250" si="37">SUM(D247:D249)</f>
        <v>10.620000000000001</v>
      </c>
      <c r="E250" s="5">
        <f t="shared" si="37"/>
        <v>11.67</v>
      </c>
      <c r="F250" s="5">
        <f t="shared" si="37"/>
        <v>107.35</v>
      </c>
      <c r="G250" s="5">
        <f t="shared" si="37"/>
        <v>575.20000000000005</v>
      </c>
      <c r="H250" s="5">
        <f t="shared" si="37"/>
        <v>0.23</v>
      </c>
      <c r="I250" s="5">
        <f t="shared" si="37"/>
        <v>11.3</v>
      </c>
      <c r="J250" s="5">
        <f t="shared" si="37"/>
        <v>0.05</v>
      </c>
      <c r="K250" s="5">
        <f t="shared" si="37"/>
        <v>0</v>
      </c>
      <c r="L250" s="5">
        <f t="shared" si="37"/>
        <v>157.75</v>
      </c>
      <c r="M250" s="5">
        <f t="shared" si="37"/>
        <v>175.97</v>
      </c>
      <c r="N250" s="5">
        <f t="shared" si="37"/>
        <v>50.8</v>
      </c>
      <c r="O250" s="5">
        <f t="shared" si="37"/>
        <v>4.1899999999999995</v>
      </c>
    </row>
    <row r="251" spans="1:15" ht="19.5" customHeight="1" x14ac:dyDescent="0.25">
      <c r="A251" s="5"/>
      <c r="B251" s="16" t="s">
        <v>47</v>
      </c>
      <c r="C251" s="15"/>
      <c r="D251" s="15">
        <f t="shared" ref="D251:O251" si="38">D238+D245+D250</f>
        <v>74.73</v>
      </c>
      <c r="E251" s="15">
        <f t="shared" si="38"/>
        <v>73.59</v>
      </c>
      <c r="F251" s="15">
        <f t="shared" si="38"/>
        <v>273.75</v>
      </c>
      <c r="G251" s="15">
        <f t="shared" si="38"/>
        <v>1855.1899999999998</v>
      </c>
      <c r="H251" s="15">
        <f t="shared" si="38"/>
        <v>0.55999999999999994</v>
      </c>
      <c r="I251" s="15">
        <f t="shared" si="38"/>
        <v>56.760000000000005</v>
      </c>
      <c r="J251" s="15">
        <f t="shared" si="38"/>
        <v>266.05</v>
      </c>
      <c r="K251" s="15">
        <f t="shared" si="38"/>
        <v>4.53</v>
      </c>
      <c r="L251" s="15">
        <f t="shared" si="38"/>
        <v>614.22</v>
      </c>
      <c r="M251" s="15">
        <f t="shared" si="38"/>
        <v>838.24</v>
      </c>
      <c r="N251" s="15">
        <f t="shared" si="38"/>
        <v>235.65000000000003</v>
      </c>
      <c r="O251" s="15">
        <f t="shared" si="38"/>
        <v>35.549999999999997</v>
      </c>
    </row>
    <row r="252" spans="1:15" ht="15.75" customHeight="1" x14ac:dyDescent="0.25">
      <c r="A252" s="39" t="s">
        <v>6</v>
      </c>
      <c r="B252" s="39" t="s">
        <v>7</v>
      </c>
      <c r="C252" s="39" t="s">
        <v>48</v>
      </c>
      <c r="D252" s="36" t="s">
        <v>27</v>
      </c>
      <c r="E252" s="37"/>
      <c r="F252" s="38"/>
      <c r="G252" s="39" t="s">
        <v>30</v>
      </c>
      <c r="H252" s="41" t="s">
        <v>31</v>
      </c>
      <c r="I252" s="42"/>
      <c r="J252" s="42"/>
      <c r="K252" s="43"/>
      <c r="L252" s="36" t="s">
        <v>32</v>
      </c>
      <c r="M252" s="37"/>
      <c r="N252" s="37"/>
      <c r="O252" s="38"/>
    </row>
    <row r="253" spans="1:15" ht="15.75" x14ac:dyDescent="0.25">
      <c r="A253" s="40"/>
      <c r="B253" s="40"/>
      <c r="C253" s="40"/>
      <c r="D253" s="3" t="s">
        <v>28</v>
      </c>
      <c r="E253" s="3" t="s">
        <v>33</v>
      </c>
      <c r="F253" s="3" t="s">
        <v>29</v>
      </c>
      <c r="G253" s="40"/>
      <c r="H253" s="3" t="s">
        <v>34</v>
      </c>
      <c r="I253" s="3" t="s">
        <v>35</v>
      </c>
      <c r="J253" s="3" t="s">
        <v>36</v>
      </c>
      <c r="K253" s="3" t="s">
        <v>37</v>
      </c>
      <c r="L253" s="3" t="s">
        <v>38</v>
      </c>
      <c r="M253" s="3" t="s">
        <v>39</v>
      </c>
      <c r="N253" s="3" t="s">
        <v>40</v>
      </c>
      <c r="O253" s="3" t="s">
        <v>41</v>
      </c>
    </row>
    <row r="254" spans="1:15" ht="15.75" x14ac:dyDescent="0.25">
      <c r="A254" s="4">
        <v>1</v>
      </c>
      <c r="B254" s="4">
        <v>2</v>
      </c>
      <c r="C254" s="4">
        <v>3</v>
      </c>
      <c r="D254" s="4">
        <v>4</v>
      </c>
      <c r="E254" s="4">
        <v>5</v>
      </c>
      <c r="F254" s="4">
        <v>6</v>
      </c>
      <c r="G254" s="4">
        <v>7</v>
      </c>
      <c r="H254" s="4">
        <v>8</v>
      </c>
      <c r="I254" s="4">
        <v>9</v>
      </c>
      <c r="J254" s="4">
        <v>10</v>
      </c>
      <c r="K254" s="4">
        <v>11</v>
      </c>
      <c r="L254" s="4">
        <v>12</v>
      </c>
      <c r="M254" s="4">
        <v>13</v>
      </c>
      <c r="N254" s="4">
        <v>14</v>
      </c>
      <c r="O254" s="4">
        <v>15</v>
      </c>
    </row>
    <row r="255" spans="1:15" ht="15.75" x14ac:dyDescent="0.25">
      <c r="A255" s="27" t="s">
        <v>110</v>
      </c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9"/>
    </row>
    <row r="256" spans="1:15" ht="15.75" x14ac:dyDescent="0.25">
      <c r="A256" s="30" t="s">
        <v>87</v>
      </c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2"/>
    </row>
    <row r="257" spans="1:15" ht="15.75" x14ac:dyDescent="0.25">
      <c r="A257" s="5">
        <v>173</v>
      </c>
      <c r="B257" s="6" t="s">
        <v>8</v>
      </c>
      <c r="C257" s="5">
        <v>200</v>
      </c>
      <c r="D257" s="5">
        <v>8.64</v>
      </c>
      <c r="E257" s="5">
        <v>11.07</v>
      </c>
      <c r="F257" s="5">
        <v>44.32</v>
      </c>
      <c r="G257" s="5">
        <v>312</v>
      </c>
      <c r="H257" s="5">
        <v>0.14000000000000001</v>
      </c>
      <c r="I257" s="5">
        <v>0.87</v>
      </c>
      <c r="J257" s="5">
        <v>54.8</v>
      </c>
      <c r="K257" s="5">
        <v>0</v>
      </c>
      <c r="L257" s="5">
        <v>146.77000000000001</v>
      </c>
      <c r="M257" s="5">
        <v>221.3</v>
      </c>
      <c r="N257" s="5">
        <v>44.33</v>
      </c>
      <c r="O257" s="5">
        <v>2.34</v>
      </c>
    </row>
    <row r="258" spans="1:15" ht="15.75" x14ac:dyDescent="0.25">
      <c r="A258" s="5">
        <v>15</v>
      </c>
      <c r="B258" s="6" t="s">
        <v>9</v>
      </c>
      <c r="C258" s="5">
        <v>20</v>
      </c>
      <c r="D258" s="5">
        <v>4.6399999999999997</v>
      </c>
      <c r="E258" s="5">
        <v>5.9</v>
      </c>
      <c r="F258" s="5">
        <v>0</v>
      </c>
      <c r="G258" s="5">
        <v>71.66</v>
      </c>
      <c r="H258" s="5">
        <v>0.01</v>
      </c>
      <c r="I258" s="5">
        <v>0.14000000000000001</v>
      </c>
      <c r="J258" s="5">
        <v>52</v>
      </c>
      <c r="K258" s="5">
        <v>0.1</v>
      </c>
      <c r="L258" s="5">
        <v>176</v>
      </c>
      <c r="M258" s="5">
        <v>100</v>
      </c>
      <c r="N258" s="5">
        <v>7</v>
      </c>
      <c r="O258" s="5">
        <v>0.2</v>
      </c>
    </row>
    <row r="259" spans="1:15" ht="15.75" x14ac:dyDescent="0.25">
      <c r="A259" s="5">
        <v>14</v>
      </c>
      <c r="B259" s="6" t="s">
        <v>1</v>
      </c>
      <c r="C259" s="5">
        <v>10</v>
      </c>
      <c r="D259" s="5">
        <v>0.2</v>
      </c>
      <c r="E259" s="5">
        <v>7.2</v>
      </c>
      <c r="F259" s="5">
        <v>0.13</v>
      </c>
      <c r="G259" s="5">
        <v>65.72</v>
      </c>
      <c r="H259" s="5">
        <v>0</v>
      </c>
      <c r="I259" s="5">
        <v>0</v>
      </c>
      <c r="J259" s="5">
        <v>40</v>
      </c>
      <c r="K259" s="5">
        <v>0.1</v>
      </c>
      <c r="L259" s="5">
        <v>2.4</v>
      </c>
      <c r="M259" s="5">
        <v>3</v>
      </c>
      <c r="N259" s="5">
        <v>0</v>
      </c>
      <c r="O259" s="5">
        <v>0</v>
      </c>
    </row>
    <row r="260" spans="1:15" ht="15.75" x14ac:dyDescent="0.25">
      <c r="A260" s="5">
        <v>382</v>
      </c>
      <c r="B260" s="6" t="s">
        <v>97</v>
      </c>
      <c r="C260" s="5">
        <v>200</v>
      </c>
      <c r="D260" s="5">
        <v>6.56</v>
      </c>
      <c r="E260" s="5">
        <v>1.34</v>
      </c>
      <c r="F260" s="5">
        <v>26</v>
      </c>
      <c r="G260" s="5">
        <v>125.11</v>
      </c>
      <c r="H260" s="5">
        <v>0.02</v>
      </c>
      <c r="I260" s="5">
        <v>1.33</v>
      </c>
      <c r="J260" s="5">
        <v>0</v>
      </c>
      <c r="K260" s="5">
        <v>0</v>
      </c>
      <c r="L260" s="5">
        <v>133.33000000000001</v>
      </c>
      <c r="M260" s="5">
        <v>111.11</v>
      </c>
      <c r="N260" s="5">
        <v>25.56</v>
      </c>
      <c r="O260" s="5">
        <v>2</v>
      </c>
    </row>
    <row r="261" spans="1:15" ht="15.75" x14ac:dyDescent="0.25">
      <c r="A261" s="5" t="s">
        <v>10</v>
      </c>
      <c r="B261" s="6" t="s">
        <v>11</v>
      </c>
      <c r="C261" s="5">
        <v>40</v>
      </c>
      <c r="D261" s="5">
        <v>3.16</v>
      </c>
      <c r="E261" s="5">
        <v>0.8</v>
      </c>
      <c r="F261" s="5">
        <v>19.32</v>
      </c>
      <c r="G261" s="5">
        <v>93.52</v>
      </c>
      <c r="H261" s="5">
        <v>0.04</v>
      </c>
      <c r="I261" s="5">
        <v>0</v>
      </c>
      <c r="J261" s="5">
        <v>0</v>
      </c>
      <c r="K261" s="5">
        <v>0.52</v>
      </c>
      <c r="L261" s="5">
        <v>9.1999999999999993</v>
      </c>
      <c r="M261" s="5">
        <v>34.799999999999997</v>
      </c>
      <c r="N261" s="5">
        <v>13.2</v>
      </c>
      <c r="O261" s="5">
        <v>0.44</v>
      </c>
    </row>
    <row r="262" spans="1:15" ht="15.75" x14ac:dyDescent="0.25">
      <c r="A262" s="5"/>
      <c r="B262" s="5" t="s">
        <v>12</v>
      </c>
      <c r="C262" s="5"/>
      <c r="D262" s="11">
        <f t="shared" ref="D262:O262" si="39">SUM(D257:D261)</f>
        <v>23.2</v>
      </c>
      <c r="E262" s="11">
        <f t="shared" si="39"/>
        <v>26.31</v>
      </c>
      <c r="F262" s="11">
        <f t="shared" si="39"/>
        <v>89.77000000000001</v>
      </c>
      <c r="G262" s="11">
        <f t="shared" si="39"/>
        <v>668.01</v>
      </c>
      <c r="H262" s="11">
        <f t="shared" si="39"/>
        <v>0.21000000000000002</v>
      </c>
      <c r="I262" s="11">
        <f t="shared" si="39"/>
        <v>2.34</v>
      </c>
      <c r="J262" s="11">
        <f t="shared" si="39"/>
        <v>146.80000000000001</v>
      </c>
      <c r="K262" s="11">
        <f t="shared" si="39"/>
        <v>0.72</v>
      </c>
      <c r="L262" s="11">
        <f t="shared" si="39"/>
        <v>467.7</v>
      </c>
      <c r="M262" s="11">
        <f t="shared" si="39"/>
        <v>470.21000000000004</v>
      </c>
      <c r="N262" s="11">
        <f t="shared" si="39"/>
        <v>90.09</v>
      </c>
      <c r="O262" s="11">
        <f t="shared" si="39"/>
        <v>4.9800000000000004</v>
      </c>
    </row>
    <row r="263" spans="1:15" ht="15.75" x14ac:dyDescent="0.25">
      <c r="A263" s="33" t="s">
        <v>4</v>
      </c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5"/>
    </row>
    <row r="264" spans="1:15" ht="15.75" x14ac:dyDescent="0.25">
      <c r="A264" s="5">
        <v>45</v>
      </c>
      <c r="B264" s="10" t="s">
        <v>53</v>
      </c>
      <c r="C264" s="5">
        <v>100</v>
      </c>
      <c r="D264" s="5">
        <v>1.33</v>
      </c>
      <c r="E264" s="5">
        <v>12.16</v>
      </c>
      <c r="F264" s="5">
        <v>8.52</v>
      </c>
      <c r="G264" s="5">
        <v>94.12</v>
      </c>
      <c r="H264" s="5">
        <v>0.02</v>
      </c>
      <c r="I264" s="5">
        <v>24.43</v>
      </c>
      <c r="J264" s="5">
        <v>0</v>
      </c>
      <c r="K264" s="19">
        <v>2.31</v>
      </c>
      <c r="L264" s="5">
        <v>43</v>
      </c>
      <c r="M264" s="5">
        <v>28.32</v>
      </c>
      <c r="N264" s="5">
        <v>16</v>
      </c>
      <c r="O264" s="5">
        <v>0.52</v>
      </c>
    </row>
    <row r="265" spans="1:15" ht="15.75" x14ac:dyDescent="0.25">
      <c r="A265" s="20">
        <v>102</v>
      </c>
      <c r="B265" s="6" t="s">
        <v>72</v>
      </c>
      <c r="C265" s="5">
        <v>210</v>
      </c>
      <c r="D265" s="5">
        <v>4.3899999999999997</v>
      </c>
      <c r="E265" s="5">
        <v>4.22</v>
      </c>
      <c r="F265" s="5">
        <v>13.22</v>
      </c>
      <c r="G265" s="5">
        <v>118.6</v>
      </c>
      <c r="H265" s="5">
        <v>0.18</v>
      </c>
      <c r="I265" s="5">
        <v>4.66</v>
      </c>
      <c r="J265" s="5">
        <v>0</v>
      </c>
      <c r="K265" s="5">
        <v>0</v>
      </c>
      <c r="L265" s="5">
        <v>34.14</v>
      </c>
      <c r="M265" s="5">
        <v>70.48</v>
      </c>
      <c r="N265" s="5">
        <v>28.46</v>
      </c>
      <c r="O265" s="5">
        <v>1.64</v>
      </c>
    </row>
    <row r="266" spans="1:15" ht="15.75" x14ac:dyDescent="0.25">
      <c r="A266" s="5">
        <v>241</v>
      </c>
      <c r="B266" s="6" t="s">
        <v>69</v>
      </c>
      <c r="C266" s="5">
        <v>40</v>
      </c>
      <c r="D266" s="5">
        <v>36</v>
      </c>
      <c r="E266" s="5">
        <v>15.6</v>
      </c>
      <c r="F266" s="5">
        <v>0.27</v>
      </c>
      <c r="G266" s="5">
        <v>106.7</v>
      </c>
      <c r="H266" s="5">
        <v>0.04</v>
      </c>
      <c r="I266" s="5">
        <v>0</v>
      </c>
      <c r="J266" s="5">
        <v>0</v>
      </c>
      <c r="K266" s="5">
        <v>0.4</v>
      </c>
      <c r="L266" s="5">
        <v>11.07</v>
      </c>
      <c r="M266" s="5">
        <v>82.8</v>
      </c>
      <c r="N266" s="5">
        <v>20.93</v>
      </c>
      <c r="O266" s="5">
        <v>2.8</v>
      </c>
    </row>
    <row r="267" spans="1:15" ht="15.75" x14ac:dyDescent="0.25">
      <c r="A267" s="5">
        <v>309</v>
      </c>
      <c r="B267" s="6" t="s">
        <v>18</v>
      </c>
      <c r="C267" s="5">
        <v>150</v>
      </c>
      <c r="D267" s="5">
        <v>5.0999999999999996</v>
      </c>
      <c r="E267" s="5">
        <v>15</v>
      </c>
      <c r="F267" s="5">
        <v>28.5</v>
      </c>
      <c r="G267" s="5">
        <v>201.9</v>
      </c>
      <c r="H267" s="5">
        <v>0.06</v>
      </c>
      <c r="I267" s="5">
        <v>0</v>
      </c>
      <c r="J267" s="5">
        <v>0</v>
      </c>
      <c r="K267" s="5">
        <v>1.95</v>
      </c>
      <c r="L267" s="5">
        <v>12</v>
      </c>
      <c r="M267" s="5">
        <v>34.5</v>
      </c>
      <c r="N267" s="5">
        <v>7.5</v>
      </c>
      <c r="O267" s="5">
        <v>0.75</v>
      </c>
    </row>
    <row r="268" spans="1:15" ht="15.75" x14ac:dyDescent="0.25">
      <c r="A268" s="5">
        <v>261</v>
      </c>
      <c r="B268" s="6" t="s">
        <v>101</v>
      </c>
      <c r="C268" s="5">
        <v>100</v>
      </c>
      <c r="D268" s="5">
        <v>27</v>
      </c>
      <c r="E268" s="5">
        <v>9.1999999999999993</v>
      </c>
      <c r="F268" s="5">
        <v>8.6</v>
      </c>
      <c r="G268" s="5">
        <v>171.2</v>
      </c>
      <c r="H268" s="5">
        <v>0.19</v>
      </c>
      <c r="I268" s="5">
        <v>12.7</v>
      </c>
      <c r="J268" s="5">
        <v>5240</v>
      </c>
      <c r="K268" s="5">
        <v>1</v>
      </c>
      <c r="L268" s="5">
        <v>30</v>
      </c>
      <c r="M268" s="5">
        <v>239</v>
      </c>
      <c r="N268" s="5">
        <v>17</v>
      </c>
      <c r="O268" s="5">
        <v>5</v>
      </c>
    </row>
    <row r="269" spans="1:15" ht="15.75" x14ac:dyDescent="0.25">
      <c r="A269" s="5" t="s">
        <v>10</v>
      </c>
      <c r="B269" s="6" t="s">
        <v>11</v>
      </c>
      <c r="C269" s="5">
        <v>60</v>
      </c>
      <c r="D269" s="5">
        <v>4.74</v>
      </c>
      <c r="E269" s="5">
        <v>0.12</v>
      </c>
      <c r="F269" s="5">
        <v>28.98</v>
      </c>
      <c r="G269" s="5">
        <v>140.28</v>
      </c>
      <c r="H269" s="5">
        <v>0.06</v>
      </c>
      <c r="I269" s="5">
        <v>0</v>
      </c>
      <c r="J269" s="5">
        <v>0</v>
      </c>
      <c r="K269" s="5">
        <v>0.78</v>
      </c>
      <c r="L269" s="5">
        <v>13.8</v>
      </c>
      <c r="M269" s="5">
        <v>52.2</v>
      </c>
      <c r="N269" s="5">
        <v>19.8</v>
      </c>
      <c r="O269" s="5">
        <v>18.66</v>
      </c>
    </row>
    <row r="270" spans="1:15" ht="15.75" x14ac:dyDescent="0.25">
      <c r="A270" s="5">
        <v>347</v>
      </c>
      <c r="B270" s="6" t="s">
        <v>3</v>
      </c>
      <c r="C270" s="5">
        <v>200</v>
      </c>
      <c r="D270" s="5">
        <v>0.48</v>
      </c>
      <c r="E270" s="5">
        <v>0.18</v>
      </c>
      <c r="F270" s="5">
        <v>32.4</v>
      </c>
      <c r="G270" s="5">
        <v>133.4</v>
      </c>
      <c r="H270" s="5">
        <v>6.0000000000000001E-3</v>
      </c>
      <c r="I270" s="5">
        <v>1.98</v>
      </c>
      <c r="J270" s="5">
        <v>2.9</v>
      </c>
      <c r="K270" s="5"/>
      <c r="L270" s="5">
        <v>15.98</v>
      </c>
      <c r="M270" s="5">
        <v>15.58</v>
      </c>
      <c r="N270" s="5">
        <v>6.19</v>
      </c>
      <c r="O270" s="5">
        <v>1.46</v>
      </c>
    </row>
    <row r="271" spans="1:15" ht="15.75" x14ac:dyDescent="0.25">
      <c r="A271" s="5"/>
      <c r="B271" s="5" t="s">
        <v>16</v>
      </c>
      <c r="C271" s="5"/>
      <c r="D271" s="11">
        <f t="shared" ref="D271:O271" si="40">SUM(D264:D270)</f>
        <v>79.039999999999992</v>
      </c>
      <c r="E271" s="11">
        <f t="shared" si="40"/>
        <v>56.47999999999999</v>
      </c>
      <c r="F271" s="11">
        <f t="shared" si="40"/>
        <v>120.49000000000001</v>
      </c>
      <c r="G271" s="11">
        <f t="shared" si="40"/>
        <v>966.19999999999993</v>
      </c>
      <c r="H271" s="11">
        <f t="shared" si="40"/>
        <v>0.55600000000000005</v>
      </c>
      <c r="I271" s="11">
        <f t="shared" si="40"/>
        <v>43.769999999999996</v>
      </c>
      <c r="J271" s="11">
        <f t="shared" si="40"/>
        <v>5242.9</v>
      </c>
      <c r="K271" s="11">
        <f t="shared" si="40"/>
        <v>6.44</v>
      </c>
      <c r="L271" s="11">
        <f t="shared" si="40"/>
        <v>159.99</v>
      </c>
      <c r="M271" s="11">
        <f t="shared" si="40"/>
        <v>522.88</v>
      </c>
      <c r="N271" s="11">
        <f t="shared" si="40"/>
        <v>115.88</v>
      </c>
      <c r="O271" s="11">
        <f t="shared" si="40"/>
        <v>30.830000000000002</v>
      </c>
    </row>
    <row r="272" spans="1:15" ht="15.75" x14ac:dyDescent="0.25">
      <c r="A272" s="33" t="s">
        <v>5</v>
      </c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5"/>
    </row>
    <row r="273" spans="1:15" ht="15.75" x14ac:dyDescent="0.25">
      <c r="A273" s="5" t="s">
        <v>43</v>
      </c>
      <c r="B273" s="5" t="s">
        <v>14</v>
      </c>
      <c r="C273" s="5">
        <v>100</v>
      </c>
      <c r="D273" s="5">
        <v>12.31</v>
      </c>
      <c r="E273" s="5">
        <v>21.22</v>
      </c>
      <c r="F273" s="5">
        <v>34.69</v>
      </c>
      <c r="G273" s="5">
        <v>377.78</v>
      </c>
      <c r="H273" s="5">
        <v>0.11</v>
      </c>
      <c r="I273" s="5">
        <v>0.06</v>
      </c>
      <c r="J273" s="5">
        <v>0.13</v>
      </c>
      <c r="K273" s="5">
        <v>1.28</v>
      </c>
      <c r="L273" s="5">
        <v>70</v>
      </c>
      <c r="M273" s="5">
        <v>123.06</v>
      </c>
      <c r="N273" s="5">
        <v>28.06</v>
      </c>
      <c r="O273" s="5">
        <v>1.19</v>
      </c>
    </row>
    <row r="274" spans="1:15" ht="15.75" x14ac:dyDescent="0.25">
      <c r="A274" s="5">
        <v>385</v>
      </c>
      <c r="B274" s="5" t="s">
        <v>15</v>
      </c>
      <c r="C274" s="5">
        <v>200</v>
      </c>
      <c r="D274" s="5">
        <v>6.1</v>
      </c>
      <c r="E274" s="5">
        <v>5.46</v>
      </c>
      <c r="F274" s="5">
        <v>10.1</v>
      </c>
      <c r="G274" s="5">
        <v>113.34</v>
      </c>
      <c r="H274" s="5">
        <v>0.08</v>
      </c>
      <c r="I274" s="5">
        <v>2.64</v>
      </c>
      <c r="J274" s="5">
        <v>0</v>
      </c>
      <c r="K274" s="5">
        <v>0</v>
      </c>
      <c r="L274" s="5">
        <v>252.8</v>
      </c>
      <c r="M274" s="5">
        <v>0</v>
      </c>
      <c r="N274" s="5">
        <v>0</v>
      </c>
      <c r="O274" s="5">
        <v>0.22</v>
      </c>
    </row>
    <row r="275" spans="1:15" ht="15.75" x14ac:dyDescent="0.25">
      <c r="A275" s="5">
        <v>338</v>
      </c>
      <c r="B275" s="5" t="s">
        <v>46</v>
      </c>
      <c r="C275" s="5">
        <v>75</v>
      </c>
      <c r="D275" s="5">
        <v>0.3</v>
      </c>
      <c r="E275" s="5">
        <v>0.3</v>
      </c>
      <c r="F275" s="5">
        <v>7.35</v>
      </c>
      <c r="G275" s="5">
        <v>33.299999999999997</v>
      </c>
      <c r="H275" s="5">
        <v>0.02</v>
      </c>
      <c r="I275" s="5">
        <v>7.5</v>
      </c>
      <c r="J275" s="5"/>
      <c r="K275" s="5">
        <v>0.15</v>
      </c>
      <c r="L275" s="5">
        <v>12</v>
      </c>
      <c r="M275" s="5">
        <v>8.25</v>
      </c>
      <c r="N275" s="5">
        <v>6.75</v>
      </c>
      <c r="O275" s="5">
        <v>1.65</v>
      </c>
    </row>
    <row r="276" spans="1:15" ht="15.75" x14ac:dyDescent="0.25">
      <c r="A276" s="5"/>
      <c r="B276" s="5" t="s">
        <v>17</v>
      </c>
      <c r="C276" s="5"/>
      <c r="D276" s="5">
        <f t="shared" ref="D276:O276" si="41">SUM(D273:D275)</f>
        <v>18.71</v>
      </c>
      <c r="E276" s="5">
        <f t="shared" si="41"/>
        <v>26.98</v>
      </c>
      <c r="F276" s="5">
        <f t="shared" si="41"/>
        <v>52.14</v>
      </c>
      <c r="G276" s="5">
        <f t="shared" si="41"/>
        <v>524.41999999999996</v>
      </c>
      <c r="H276" s="5">
        <f t="shared" si="41"/>
        <v>0.21</v>
      </c>
      <c r="I276" s="5">
        <f t="shared" si="41"/>
        <v>10.199999999999999</v>
      </c>
      <c r="J276" s="5">
        <f t="shared" si="41"/>
        <v>0.13</v>
      </c>
      <c r="K276" s="5">
        <f t="shared" si="41"/>
        <v>1.43</v>
      </c>
      <c r="L276" s="5">
        <f t="shared" si="41"/>
        <v>334.8</v>
      </c>
      <c r="M276" s="5">
        <f t="shared" si="41"/>
        <v>131.31</v>
      </c>
      <c r="N276" s="5">
        <f t="shared" si="41"/>
        <v>34.81</v>
      </c>
      <c r="O276" s="5">
        <f t="shared" si="41"/>
        <v>3.0599999999999996</v>
      </c>
    </row>
    <row r="277" spans="1:15" ht="16.5" thickBot="1" x14ac:dyDescent="0.3">
      <c r="A277" s="17"/>
      <c r="B277" s="18" t="s">
        <v>47</v>
      </c>
      <c r="C277" s="18"/>
      <c r="D277" s="18">
        <f t="shared" ref="D277:O277" si="42">D262+D271+D276</f>
        <v>120.94999999999999</v>
      </c>
      <c r="E277" s="18">
        <f t="shared" si="42"/>
        <v>109.77</v>
      </c>
      <c r="F277" s="18">
        <f t="shared" si="42"/>
        <v>262.40000000000003</v>
      </c>
      <c r="G277" s="18">
        <f t="shared" si="42"/>
        <v>2158.63</v>
      </c>
      <c r="H277" s="18">
        <f t="shared" si="42"/>
        <v>0.97599999999999998</v>
      </c>
      <c r="I277" s="18">
        <f t="shared" si="42"/>
        <v>56.31</v>
      </c>
      <c r="J277" s="18">
        <f t="shared" si="42"/>
        <v>5389.83</v>
      </c>
      <c r="K277" s="18">
        <f t="shared" si="42"/>
        <v>8.59</v>
      </c>
      <c r="L277" s="18">
        <f t="shared" si="42"/>
        <v>962.49</v>
      </c>
      <c r="M277" s="18">
        <f t="shared" si="42"/>
        <v>1124.4000000000001</v>
      </c>
      <c r="N277" s="18">
        <f t="shared" si="42"/>
        <v>240.78</v>
      </c>
      <c r="O277" s="18">
        <f t="shared" si="42"/>
        <v>38.870000000000005</v>
      </c>
    </row>
    <row r="278" spans="1:15" ht="15.75" customHeight="1" x14ac:dyDescent="0.25">
      <c r="A278" s="50" t="s">
        <v>6</v>
      </c>
      <c r="B278" s="50" t="s">
        <v>7</v>
      </c>
      <c r="C278" s="50" t="s">
        <v>48</v>
      </c>
      <c r="D278" s="47" t="s">
        <v>27</v>
      </c>
      <c r="E278" s="48"/>
      <c r="F278" s="49"/>
      <c r="G278" s="50" t="s">
        <v>30</v>
      </c>
      <c r="H278" s="44" t="s">
        <v>31</v>
      </c>
      <c r="I278" s="45"/>
      <c r="J278" s="45"/>
      <c r="K278" s="46"/>
      <c r="L278" s="47" t="s">
        <v>32</v>
      </c>
      <c r="M278" s="48"/>
      <c r="N278" s="48"/>
      <c r="O278" s="49"/>
    </row>
    <row r="279" spans="1:15" ht="15.75" x14ac:dyDescent="0.25">
      <c r="A279" s="40"/>
      <c r="B279" s="40"/>
      <c r="C279" s="40"/>
      <c r="D279" s="3" t="s">
        <v>28</v>
      </c>
      <c r="E279" s="3" t="s">
        <v>33</v>
      </c>
      <c r="F279" s="3" t="s">
        <v>29</v>
      </c>
      <c r="G279" s="40"/>
      <c r="H279" s="3" t="s">
        <v>34</v>
      </c>
      <c r="I279" s="3" t="s">
        <v>35</v>
      </c>
      <c r="J279" s="3" t="s">
        <v>36</v>
      </c>
      <c r="K279" s="3" t="s">
        <v>37</v>
      </c>
      <c r="L279" s="3" t="s">
        <v>38</v>
      </c>
      <c r="M279" s="3" t="s">
        <v>39</v>
      </c>
      <c r="N279" s="3" t="s">
        <v>40</v>
      </c>
      <c r="O279" s="3" t="s">
        <v>41</v>
      </c>
    </row>
    <row r="280" spans="1:15" ht="15.75" x14ac:dyDescent="0.25">
      <c r="A280" s="4">
        <v>1</v>
      </c>
      <c r="B280" s="4">
        <v>2</v>
      </c>
      <c r="C280" s="4">
        <v>3</v>
      </c>
      <c r="D280" s="4">
        <v>4</v>
      </c>
      <c r="E280" s="4">
        <v>5</v>
      </c>
      <c r="F280" s="4">
        <v>6</v>
      </c>
      <c r="G280" s="4">
        <v>7</v>
      </c>
      <c r="H280" s="4">
        <v>8</v>
      </c>
      <c r="I280" s="4">
        <v>9</v>
      </c>
      <c r="J280" s="4">
        <v>10</v>
      </c>
      <c r="K280" s="4">
        <v>11</v>
      </c>
      <c r="L280" s="4">
        <v>12</v>
      </c>
      <c r="M280" s="4">
        <v>13</v>
      </c>
      <c r="N280" s="4">
        <v>14</v>
      </c>
      <c r="O280" s="4">
        <v>15</v>
      </c>
    </row>
    <row r="281" spans="1:15" ht="15.75" x14ac:dyDescent="0.25">
      <c r="A281" s="27" t="s">
        <v>111</v>
      </c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9"/>
    </row>
    <row r="282" spans="1:15" ht="15.75" x14ac:dyDescent="0.25">
      <c r="A282" s="30" t="s">
        <v>0</v>
      </c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2"/>
    </row>
    <row r="283" spans="1:15" ht="15.75" x14ac:dyDescent="0.25">
      <c r="A283" s="12">
        <v>209</v>
      </c>
      <c r="B283" s="13" t="s">
        <v>95</v>
      </c>
      <c r="C283" s="12">
        <v>125</v>
      </c>
      <c r="D283" s="25">
        <v>0.1</v>
      </c>
      <c r="E283" s="25">
        <v>1.5</v>
      </c>
      <c r="F283" s="25">
        <v>11</v>
      </c>
      <c r="G283" s="25">
        <v>75</v>
      </c>
      <c r="H283" s="25">
        <v>113</v>
      </c>
      <c r="I283" s="25">
        <v>22.5</v>
      </c>
      <c r="J283" s="25">
        <v>135</v>
      </c>
      <c r="K283" s="25">
        <v>0</v>
      </c>
      <c r="L283" s="25">
        <v>124</v>
      </c>
      <c r="M283" s="25">
        <v>95</v>
      </c>
      <c r="N283" s="25">
        <v>15</v>
      </c>
      <c r="O283" s="26">
        <v>0.1</v>
      </c>
    </row>
    <row r="284" spans="1:15" ht="15.75" x14ac:dyDescent="0.25">
      <c r="A284" s="5">
        <v>168</v>
      </c>
      <c r="B284" s="10" t="s">
        <v>61</v>
      </c>
      <c r="C284" s="5">
        <v>210</v>
      </c>
      <c r="D284" s="5">
        <v>6.21</v>
      </c>
      <c r="E284" s="5">
        <v>5.28</v>
      </c>
      <c r="F284" s="5">
        <v>32.79</v>
      </c>
      <c r="G284" s="5">
        <v>203</v>
      </c>
      <c r="H284" s="5">
        <v>0.15</v>
      </c>
      <c r="I284" s="5">
        <v>0</v>
      </c>
      <c r="J284" s="5">
        <v>20</v>
      </c>
      <c r="K284" s="5">
        <v>0</v>
      </c>
      <c r="L284" s="5">
        <v>12.2</v>
      </c>
      <c r="M284" s="5">
        <v>147</v>
      </c>
      <c r="N284" s="5">
        <v>98.1</v>
      </c>
      <c r="O284" s="5">
        <v>3.32</v>
      </c>
    </row>
    <row r="285" spans="1:15" ht="15.75" x14ac:dyDescent="0.25">
      <c r="A285" s="5">
        <v>15</v>
      </c>
      <c r="B285" s="6" t="s">
        <v>9</v>
      </c>
      <c r="C285" s="5">
        <v>20</v>
      </c>
      <c r="D285" s="5">
        <v>4.6399999999999997</v>
      </c>
      <c r="E285" s="5">
        <v>5.9</v>
      </c>
      <c r="F285" s="5">
        <v>0</v>
      </c>
      <c r="G285" s="5">
        <v>71.66</v>
      </c>
      <c r="H285" s="5">
        <v>0.01</v>
      </c>
      <c r="I285" s="5">
        <v>0.14000000000000001</v>
      </c>
      <c r="J285" s="5">
        <v>52</v>
      </c>
      <c r="K285" s="5">
        <v>0.1</v>
      </c>
      <c r="L285" s="5">
        <v>176</v>
      </c>
      <c r="M285" s="5">
        <v>100</v>
      </c>
      <c r="N285" s="5">
        <v>7</v>
      </c>
      <c r="O285" s="5">
        <v>0.2</v>
      </c>
    </row>
    <row r="286" spans="1:15" ht="15.75" x14ac:dyDescent="0.25">
      <c r="A286" s="5">
        <v>14</v>
      </c>
      <c r="B286" s="6" t="s">
        <v>1</v>
      </c>
      <c r="C286" s="5">
        <v>10</v>
      </c>
      <c r="D286" s="5">
        <v>0</v>
      </c>
      <c r="E286" s="5">
        <v>8.1999999999999993</v>
      </c>
      <c r="F286" s="5">
        <v>0.1</v>
      </c>
      <c r="G286" s="5">
        <v>75</v>
      </c>
      <c r="H286" s="5">
        <v>0</v>
      </c>
      <c r="I286" s="5">
        <v>0</v>
      </c>
      <c r="J286" s="5">
        <v>88.5</v>
      </c>
      <c r="K286" s="5">
        <v>0</v>
      </c>
      <c r="L286" s="5">
        <v>1</v>
      </c>
      <c r="M286" s="5">
        <v>2</v>
      </c>
      <c r="N286" s="5">
        <v>0</v>
      </c>
      <c r="O286" s="5">
        <v>0</v>
      </c>
    </row>
    <row r="287" spans="1:15" ht="15.75" x14ac:dyDescent="0.25">
      <c r="A287" s="20">
        <v>377</v>
      </c>
      <c r="B287" s="6" t="s">
        <v>55</v>
      </c>
      <c r="C287" s="5">
        <v>200</v>
      </c>
      <c r="D287" s="5">
        <v>0.53</v>
      </c>
      <c r="E287" s="5">
        <v>0</v>
      </c>
      <c r="F287" s="5">
        <v>9.8699999999999992</v>
      </c>
      <c r="G287" s="5">
        <v>41.6</v>
      </c>
      <c r="H287" s="5">
        <v>0</v>
      </c>
      <c r="I287" s="5">
        <v>2.13</v>
      </c>
      <c r="J287" s="5">
        <v>0</v>
      </c>
      <c r="K287" s="5">
        <v>0</v>
      </c>
      <c r="L287" s="5">
        <v>15.33</v>
      </c>
      <c r="M287" s="5">
        <v>23.2</v>
      </c>
      <c r="N287" s="5">
        <v>12.27</v>
      </c>
      <c r="O287" s="5">
        <v>2.13</v>
      </c>
    </row>
    <row r="288" spans="1:15" ht="15.75" x14ac:dyDescent="0.25">
      <c r="A288" s="5" t="s">
        <v>10</v>
      </c>
      <c r="B288" s="6" t="s">
        <v>11</v>
      </c>
      <c r="C288" s="5">
        <v>40</v>
      </c>
      <c r="D288" s="5">
        <v>3.16</v>
      </c>
      <c r="E288" s="5">
        <v>0.8</v>
      </c>
      <c r="F288" s="5">
        <v>19.32</v>
      </c>
      <c r="G288" s="5">
        <v>93.52</v>
      </c>
      <c r="H288" s="5">
        <v>0.04</v>
      </c>
      <c r="I288" s="5">
        <v>0</v>
      </c>
      <c r="J288" s="5">
        <v>0</v>
      </c>
      <c r="K288" s="5">
        <v>0.52</v>
      </c>
      <c r="L288" s="5">
        <v>9.1999999999999993</v>
      </c>
      <c r="M288" s="5">
        <v>34.799999999999997</v>
      </c>
      <c r="N288" s="5">
        <v>13.2</v>
      </c>
      <c r="O288" s="5">
        <v>0.44</v>
      </c>
    </row>
    <row r="289" spans="1:15" ht="15.75" x14ac:dyDescent="0.25">
      <c r="A289" s="5"/>
      <c r="B289" s="5" t="s">
        <v>12</v>
      </c>
      <c r="C289" s="5"/>
      <c r="D289" s="11">
        <f t="shared" ref="D289:O289" si="43">SUM(D283:D288)</f>
        <v>14.639999999999999</v>
      </c>
      <c r="E289" s="11">
        <f t="shared" si="43"/>
        <v>21.68</v>
      </c>
      <c r="F289" s="11">
        <f t="shared" si="43"/>
        <v>73.08</v>
      </c>
      <c r="G289" s="11">
        <f t="shared" si="43"/>
        <v>559.78</v>
      </c>
      <c r="H289" s="11">
        <f t="shared" si="43"/>
        <v>113.20000000000002</v>
      </c>
      <c r="I289" s="11">
        <f t="shared" si="43"/>
        <v>24.77</v>
      </c>
      <c r="J289" s="11">
        <f t="shared" si="43"/>
        <v>295.5</v>
      </c>
      <c r="K289" s="11">
        <f t="shared" si="43"/>
        <v>0.62</v>
      </c>
      <c r="L289" s="11">
        <f t="shared" si="43"/>
        <v>337.72999999999996</v>
      </c>
      <c r="M289" s="11">
        <f t="shared" si="43"/>
        <v>402</v>
      </c>
      <c r="N289" s="11">
        <f t="shared" si="43"/>
        <v>145.57</v>
      </c>
      <c r="O289" s="11">
        <f t="shared" si="43"/>
        <v>6.19</v>
      </c>
    </row>
    <row r="290" spans="1:15" ht="15.75" x14ac:dyDescent="0.25">
      <c r="A290" s="33" t="s">
        <v>4</v>
      </c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5"/>
    </row>
    <row r="291" spans="1:15" ht="15.75" x14ac:dyDescent="0.25">
      <c r="A291" s="20">
        <v>49</v>
      </c>
      <c r="B291" s="10" t="s">
        <v>78</v>
      </c>
      <c r="C291" s="5">
        <v>100</v>
      </c>
      <c r="D291" s="5">
        <v>8.2899999999999991</v>
      </c>
      <c r="E291" s="5">
        <v>6.8</v>
      </c>
      <c r="F291" s="5">
        <v>24.73</v>
      </c>
      <c r="G291" s="5">
        <v>187.24</v>
      </c>
      <c r="H291" s="5">
        <v>0.27</v>
      </c>
      <c r="I291" s="5">
        <v>18.95</v>
      </c>
      <c r="J291" s="5">
        <v>0.27</v>
      </c>
      <c r="K291" s="5">
        <v>5.81</v>
      </c>
      <c r="L291" s="5">
        <v>74.81</v>
      </c>
      <c r="M291" s="5">
        <v>121.45</v>
      </c>
      <c r="N291" s="5">
        <v>42.79</v>
      </c>
      <c r="O291" s="5">
        <v>3.48</v>
      </c>
    </row>
    <row r="292" spans="1:15" ht="31.5" x14ac:dyDescent="0.25">
      <c r="A292" s="5">
        <v>103</v>
      </c>
      <c r="B292" s="10" t="s">
        <v>56</v>
      </c>
      <c r="C292" s="5">
        <v>210</v>
      </c>
      <c r="D292" s="5">
        <v>2.73</v>
      </c>
      <c r="E292" s="5">
        <v>5.6</v>
      </c>
      <c r="F292" s="5">
        <v>20.45</v>
      </c>
      <c r="G292" s="5">
        <v>117.9</v>
      </c>
      <c r="H292" s="5">
        <v>0.15</v>
      </c>
      <c r="I292" s="5">
        <v>8.25</v>
      </c>
      <c r="J292" s="5">
        <v>0</v>
      </c>
      <c r="K292" s="5">
        <v>1.23</v>
      </c>
      <c r="L292" s="5">
        <v>15.2</v>
      </c>
      <c r="M292" s="5">
        <v>63.55</v>
      </c>
      <c r="N292" s="5">
        <v>24.05</v>
      </c>
      <c r="O292" s="5">
        <v>0.98</v>
      </c>
    </row>
    <row r="293" spans="1:15" ht="15.75" x14ac:dyDescent="0.25">
      <c r="A293" s="5">
        <v>241</v>
      </c>
      <c r="B293" s="6" t="s">
        <v>69</v>
      </c>
      <c r="C293" s="5">
        <v>40</v>
      </c>
      <c r="D293" s="5">
        <v>36</v>
      </c>
      <c r="E293" s="5">
        <v>15.6</v>
      </c>
      <c r="F293" s="5">
        <v>0.27</v>
      </c>
      <c r="G293" s="5">
        <v>106.7</v>
      </c>
      <c r="H293" s="5">
        <v>0.04</v>
      </c>
      <c r="I293" s="5">
        <v>0</v>
      </c>
      <c r="J293" s="5">
        <v>0</v>
      </c>
      <c r="K293" s="5">
        <v>0.4</v>
      </c>
      <c r="L293" s="5">
        <v>11.07</v>
      </c>
      <c r="M293" s="5">
        <v>82.8</v>
      </c>
      <c r="N293" s="5">
        <v>20.93</v>
      </c>
      <c r="O293" s="5">
        <v>2.8</v>
      </c>
    </row>
    <row r="294" spans="1:15" ht="15.75" x14ac:dyDescent="0.25">
      <c r="A294" s="5">
        <v>265</v>
      </c>
      <c r="B294" s="6" t="s">
        <v>42</v>
      </c>
      <c r="C294" s="5">
        <v>150</v>
      </c>
      <c r="D294" s="5">
        <v>16.489999999999998</v>
      </c>
      <c r="E294" s="5">
        <v>16.89</v>
      </c>
      <c r="F294" s="5">
        <v>26.02</v>
      </c>
      <c r="G294" s="5">
        <v>322</v>
      </c>
      <c r="H294" s="5">
        <v>0.06</v>
      </c>
      <c r="I294" s="5">
        <v>1.28</v>
      </c>
      <c r="J294" s="5">
        <v>0</v>
      </c>
      <c r="K294" s="5">
        <v>0</v>
      </c>
      <c r="L294" s="5">
        <v>14.23</v>
      </c>
      <c r="M294" s="5">
        <v>200.14</v>
      </c>
      <c r="N294" s="5">
        <v>39.29</v>
      </c>
      <c r="O294" s="5">
        <v>2.65</v>
      </c>
    </row>
    <row r="295" spans="1:15" ht="15.75" x14ac:dyDescent="0.25">
      <c r="A295" s="5" t="s">
        <v>10</v>
      </c>
      <c r="B295" s="6" t="s">
        <v>11</v>
      </c>
      <c r="C295" s="5">
        <v>60</v>
      </c>
      <c r="D295" s="5">
        <v>4.74</v>
      </c>
      <c r="E295" s="5">
        <v>0.12</v>
      </c>
      <c r="F295" s="5">
        <v>28.98</v>
      </c>
      <c r="G295" s="5">
        <v>140.28</v>
      </c>
      <c r="H295" s="5">
        <v>0.06</v>
      </c>
      <c r="I295" s="5">
        <v>0</v>
      </c>
      <c r="J295" s="5">
        <v>0</v>
      </c>
      <c r="K295" s="5">
        <v>0.78</v>
      </c>
      <c r="L295" s="5">
        <v>13.8</v>
      </c>
      <c r="M295" s="5">
        <v>52.2</v>
      </c>
      <c r="N295" s="5">
        <v>19.8</v>
      </c>
      <c r="O295" s="5">
        <v>18.66</v>
      </c>
    </row>
    <row r="296" spans="1:15" ht="15.75" x14ac:dyDescent="0.25">
      <c r="A296" s="5">
        <v>349</v>
      </c>
      <c r="B296" s="6" t="s">
        <v>19</v>
      </c>
      <c r="C296" s="5">
        <v>200</v>
      </c>
      <c r="D296" s="5">
        <v>1.1599999999999999</v>
      </c>
      <c r="E296" s="5">
        <v>0.6</v>
      </c>
      <c r="F296" s="5">
        <v>47.26</v>
      </c>
      <c r="G296" s="5">
        <v>196.38</v>
      </c>
      <c r="H296" s="5">
        <v>0.02</v>
      </c>
      <c r="I296" s="5">
        <v>0.8</v>
      </c>
      <c r="J296" s="5">
        <v>0</v>
      </c>
      <c r="K296" s="5">
        <v>0.2</v>
      </c>
      <c r="L296" s="5">
        <v>5.84</v>
      </c>
      <c r="M296" s="5">
        <v>46</v>
      </c>
      <c r="N296" s="5">
        <v>33</v>
      </c>
      <c r="O296" s="5">
        <v>0.96</v>
      </c>
    </row>
    <row r="297" spans="1:15" ht="15.75" x14ac:dyDescent="0.25">
      <c r="A297" s="5"/>
      <c r="B297" s="11" t="s">
        <v>16</v>
      </c>
      <c r="C297" s="11"/>
      <c r="D297" s="11">
        <f t="shared" ref="D297:O297" si="44">SUM(D291:D296)</f>
        <v>69.409999999999982</v>
      </c>
      <c r="E297" s="11">
        <f t="shared" si="44"/>
        <v>45.61</v>
      </c>
      <c r="F297" s="11">
        <f t="shared" si="44"/>
        <v>147.71</v>
      </c>
      <c r="G297" s="11">
        <f t="shared" si="44"/>
        <v>1070.5</v>
      </c>
      <c r="H297" s="11">
        <f t="shared" si="44"/>
        <v>0.60000000000000009</v>
      </c>
      <c r="I297" s="11">
        <f t="shared" si="44"/>
        <v>29.28</v>
      </c>
      <c r="J297" s="11">
        <f t="shared" si="44"/>
        <v>0.27</v>
      </c>
      <c r="K297" s="11">
        <f t="shared" si="44"/>
        <v>8.4199999999999982</v>
      </c>
      <c r="L297" s="11">
        <f t="shared" si="44"/>
        <v>134.95000000000002</v>
      </c>
      <c r="M297" s="11">
        <f t="shared" si="44"/>
        <v>566.14</v>
      </c>
      <c r="N297" s="11">
        <f t="shared" si="44"/>
        <v>179.86</v>
      </c>
      <c r="O297" s="11">
        <f t="shared" si="44"/>
        <v>29.53</v>
      </c>
    </row>
    <row r="298" spans="1:15" ht="15.75" x14ac:dyDescent="0.25">
      <c r="A298" s="33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5"/>
    </row>
    <row r="299" spans="1:15" ht="15.75" x14ac:dyDescent="0.25">
      <c r="A299" s="5">
        <v>451</v>
      </c>
      <c r="B299" s="6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</row>
    <row r="300" spans="1:15" ht="15.75" x14ac:dyDescent="0.25">
      <c r="A300" s="5">
        <v>338</v>
      </c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</row>
    <row r="301" spans="1:15" ht="15.75" x14ac:dyDescent="0.25">
      <c r="A301" s="20">
        <v>377</v>
      </c>
      <c r="B301" s="6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</row>
    <row r="302" spans="1:15" ht="15.75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</row>
    <row r="303" spans="1:15" ht="15.75" x14ac:dyDescent="0.25">
      <c r="A303" s="23"/>
      <c r="B303" s="24" t="s">
        <v>47</v>
      </c>
      <c r="C303" s="24"/>
      <c r="D303" s="24">
        <f>D289+D297+D302</f>
        <v>84.049999999999983</v>
      </c>
      <c r="E303" s="24">
        <f>E289+E297+E302</f>
        <v>67.289999999999992</v>
      </c>
      <c r="F303" s="24">
        <f>F289+F297+F302</f>
        <v>220.79000000000002</v>
      </c>
      <c r="G303" s="24">
        <f>G289+G297+G302</f>
        <v>1630.28</v>
      </c>
      <c r="H303" s="24">
        <f t="shared" ref="H303:O303" si="45">H289+H297+H302</f>
        <v>113.80000000000001</v>
      </c>
      <c r="I303" s="24">
        <f t="shared" si="45"/>
        <v>54.05</v>
      </c>
      <c r="J303" s="24">
        <f t="shared" si="45"/>
        <v>295.77</v>
      </c>
      <c r="K303" s="24">
        <f t="shared" si="45"/>
        <v>9.0399999999999974</v>
      </c>
      <c r="L303" s="24">
        <f t="shared" si="45"/>
        <v>472.67999999999995</v>
      </c>
      <c r="M303" s="24">
        <f t="shared" si="45"/>
        <v>968.14</v>
      </c>
      <c r="N303" s="24">
        <f t="shared" si="45"/>
        <v>325.43</v>
      </c>
      <c r="O303" s="24">
        <f t="shared" si="45"/>
        <v>35.72</v>
      </c>
    </row>
    <row r="304" spans="1:15" ht="15.75" customHeight="1" x14ac:dyDescent="0.25">
      <c r="A304" s="39" t="s">
        <v>6</v>
      </c>
      <c r="B304" s="39" t="s">
        <v>7</v>
      </c>
      <c r="C304" s="39" t="s">
        <v>48</v>
      </c>
      <c r="D304" s="36" t="s">
        <v>27</v>
      </c>
      <c r="E304" s="37"/>
      <c r="F304" s="38"/>
      <c r="G304" s="39" t="s">
        <v>30</v>
      </c>
      <c r="H304" s="41" t="s">
        <v>31</v>
      </c>
      <c r="I304" s="42"/>
      <c r="J304" s="42"/>
      <c r="K304" s="43"/>
      <c r="L304" s="36" t="s">
        <v>32</v>
      </c>
      <c r="M304" s="37"/>
      <c r="N304" s="37"/>
      <c r="O304" s="38"/>
    </row>
    <row r="305" spans="1:15" ht="15.75" x14ac:dyDescent="0.25">
      <c r="A305" s="40"/>
      <c r="B305" s="40"/>
      <c r="C305" s="40"/>
      <c r="D305" s="3" t="s">
        <v>28</v>
      </c>
      <c r="E305" s="3" t="s">
        <v>33</v>
      </c>
      <c r="F305" s="3" t="s">
        <v>29</v>
      </c>
      <c r="G305" s="40"/>
      <c r="H305" s="3" t="s">
        <v>34</v>
      </c>
      <c r="I305" s="3" t="s">
        <v>35</v>
      </c>
      <c r="J305" s="3" t="s">
        <v>36</v>
      </c>
      <c r="K305" s="3" t="s">
        <v>37</v>
      </c>
      <c r="L305" s="3" t="s">
        <v>38</v>
      </c>
      <c r="M305" s="3" t="s">
        <v>39</v>
      </c>
      <c r="N305" s="3" t="s">
        <v>40</v>
      </c>
      <c r="O305" s="3" t="s">
        <v>41</v>
      </c>
    </row>
    <row r="306" spans="1:15" ht="15.75" x14ac:dyDescent="0.25">
      <c r="A306" s="4">
        <v>1</v>
      </c>
      <c r="B306" s="4">
        <v>3</v>
      </c>
      <c r="C306" s="4">
        <v>3</v>
      </c>
      <c r="D306" s="4">
        <v>4</v>
      </c>
      <c r="E306" s="4">
        <v>5</v>
      </c>
      <c r="F306" s="4">
        <v>6</v>
      </c>
      <c r="G306" s="4">
        <v>7</v>
      </c>
      <c r="H306" s="4">
        <v>8</v>
      </c>
      <c r="I306" s="4">
        <v>9</v>
      </c>
      <c r="J306" s="4">
        <v>10</v>
      </c>
      <c r="K306" s="4">
        <v>11</v>
      </c>
      <c r="L306" s="4">
        <v>12</v>
      </c>
      <c r="M306" s="4">
        <v>13</v>
      </c>
      <c r="N306" s="4">
        <v>14</v>
      </c>
      <c r="O306" s="4">
        <v>15</v>
      </c>
    </row>
    <row r="307" spans="1:15" ht="15.75" customHeight="1" x14ac:dyDescent="0.25">
      <c r="A307" s="39" t="s">
        <v>6</v>
      </c>
      <c r="B307" s="39" t="s">
        <v>7</v>
      </c>
      <c r="C307" s="39" t="s">
        <v>48</v>
      </c>
      <c r="D307" s="36" t="s">
        <v>27</v>
      </c>
      <c r="E307" s="37"/>
      <c r="F307" s="38"/>
      <c r="G307" s="39" t="s">
        <v>30</v>
      </c>
      <c r="H307" s="41" t="s">
        <v>31</v>
      </c>
      <c r="I307" s="42"/>
      <c r="J307" s="42"/>
      <c r="K307" s="43"/>
      <c r="L307" s="36" t="s">
        <v>32</v>
      </c>
      <c r="M307" s="37"/>
      <c r="N307" s="37"/>
      <c r="O307" s="38"/>
    </row>
    <row r="308" spans="1:15" ht="15.75" x14ac:dyDescent="0.25">
      <c r="A308" s="40"/>
      <c r="B308" s="40"/>
      <c r="C308" s="40"/>
      <c r="D308" s="3" t="s">
        <v>28</v>
      </c>
      <c r="E308" s="3" t="s">
        <v>33</v>
      </c>
      <c r="F308" s="3" t="s">
        <v>29</v>
      </c>
      <c r="G308" s="40"/>
      <c r="H308" s="3" t="s">
        <v>34</v>
      </c>
      <c r="I308" s="3" t="s">
        <v>35</v>
      </c>
      <c r="J308" s="3" t="s">
        <v>36</v>
      </c>
      <c r="K308" s="3" t="s">
        <v>37</v>
      </c>
      <c r="L308" s="3" t="s">
        <v>38</v>
      </c>
      <c r="M308" s="3" t="s">
        <v>39</v>
      </c>
      <c r="N308" s="3" t="s">
        <v>40</v>
      </c>
      <c r="O308" s="3" t="s">
        <v>41</v>
      </c>
    </row>
    <row r="309" spans="1:15" ht="15.75" x14ac:dyDescent="0.25">
      <c r="A309" s="4">
        <v>1</v>
      </c>
      <c r="B309" s="4">
        <v>2</v>
      </c>
      <c r="C309" s="4">
        <v>3</v>
      </c>
      <c r="D309" s="4">
        <v>4</v>
      </c>
      <c r="E309" s="4">
        <v>5</v>
      </c>
      <c r="F309" s="4">
        <v>6</v>
      </c>
      <c r="G309" s="4">
        <v>7</v>
      </c>
      <c r="H309" s="4">
        <v>8</v>
      </c>
      <c r="I309" s="4">
        <v>9</v>
      </c>
      <c r="J309" s="4">
        <v>10</v>
      </c>
      <c r="K309" s="4">
        <v>11</v>
      </c>
      <c r="L309" s="4">
        <v>12</v>
      </c>
      <c r="M309" s="4">
        <v>13</v>
      </c>
      <c r="N309" s="4">
        <v>14</v>
      </c>
      <c r="O309" s="4">
        <v>15</v>
      </c>
    </row>
    <row r="310" spans="1:15" ht="15.75" x14ac:dyDescent="0.25">
      <c r="A310" s="27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9"/>
    </row>
    <row r="311" spans="1:15" ht="15.75" x14ac:dyDescent="0.25">
      <c r="A311" s="30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2"/>
    </row>
    <row r="312" spans="1:15" ht="15.75" x14ac:dyDescent="0.25">
      <c r="A312" s="5"/>
      <c r="B312" s="6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</row>
    <row r="313" spans="1:15" ht="15.75" x14ac:dyDescent="0.25">
      <c r="A313" s="5"/>
      <c r="B313" s="6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</row>
    <row r="314" spans="1:15" ht="15.75" x14ac:dyDescent="0.25">
      <c r="A314" s="5"/>
      <c r="B314" s="6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</row>
    <row r="315" spans="1:15" ht="15.75" x14ac:dyDescent="0.25">
      <c r="A315" s="5"/>
      <c r="B315" s="6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</row>
    <row r="316" spans="1:15" ht="15.75" x14ac:dyDescent="0.25">
      <c r="A316" s="5"/>
      <c r="B316" s="6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</row>
    <row r="317" spans="1:15" ht="15.75" x14ac:dyDescent="0.25">
      <c r="A317" s="5"/>
      <c r="B317" s="5"/>
      <c r="C317" s="5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1:15" ht="15.75" x14ac:dyDescent="0.25">
      <c r="A318" s="33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5"/>
    </row>
    <row r="319" spans="1:15" ht="15.75" x14ac:dyDescent="0.25">
      <c r="A319" s="5"/>
      <c r="B319" s="10"/>
      <c r="C319" s="5"/>
      <c r="D319" s="5"/>
      <c r="E319" s="5"/>
      <c r="F319" s="5"/>
      <c r="G319" s="5"/>
      <c r="H319" s="5"/>
      <c r="I319" s="5"/>
      <c r="J319" s="5"/>
      <c r="K319" s="19"/>
      <c r="L319" s="5"/>
      <c r="M319" s="5"/>
      <c r="N319" s="5"/>
      <c r="O319" s="5"/>
    </row>
    <row r="320" spans="1:15" ht="15.75" x14ac:dyDescent="0.25">
      <c r="A320" s="20"/>
      <c r="B320" s="6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</row>
    <row r="321" spans="1:15" ht="15.75" x14ac:dyDescent="0.25">
      <c r="A321" s="5"/>
      <c r="B321" s="6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</row>
    <row r="322" spans="1:15" ht="15.75" x14ac:dyDescent="0.25">
      <c r="A322" s="5"/>
      <c r="B322" s="6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</row>
    <row r="323" spans="1:15" ht="15.75" x14ac:dyDescent="0.25">
      <c r="A323" s="5"/>
      <c r="B323" s="6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</row>
    <row r="324" spans="1:15" ht="15.75" x14ac:dyDescent="0.25">
      <c r="A324" s="5"/>
      <c r="B324" s="6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</row>
    <row r="325" spans="1:15" ht="15.75" x14ac:dyDescent="0.25">
      <c r="A325" s="5"/>
      <c r="B325" s="5"/>
      <c r="C325" s="5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1:15" ht="15.75" x14ac:dyDescent="0.25">
      <c r="A326" s="33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5"/>
    </row>
    <row r="327" spans="1:15" ht="15.75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</row>
    <row r="328" spans="1:15" ht="15.75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</row>
    <row r="329" spans="1:15" ht="15.75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</row>
    <row r="330" spans="1:15" ht="15.75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</row>
    <row r="331" spans="1:15" ht="16.5" thickBot="1" x14ac:dyDescent="0.3">
      <c r="A331" s="17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</row>
    <row r="332" spans="1:15" ht="15.75" x14ac:dyDescent="0.25">
      <c r="A332" s="51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3"/>
    </row>
    <row r="333" spans="1:15" ht="15.75" x14ac:dyDescent="0.25">
      <c r="A333" s="30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2"/>
    </row>
    <row r="334" spans="1:15" ht="15.75" x14ac:dyDescent="0.25">
      <c r="A334" s="12"/>
      <c r="B334" s="13"/>
      <c r="C334" s="12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6"/>
    </row>
    <row r="335" spans="1:15" ht="15.75" x14ac:dyDescent="0.25">
      <c r="A335" s="5"/>
      <c r="B335" s="10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</row>
    <row r="336" spans="1:15" ht="15.75" x14ac:dyDescent="0.25">
      <c r="A336" s="5"/>
      <c r="B336" s="6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</row>
    <row r="337" spans="1:15" ht="15.75" x14ac:dyDescent="0.25">
      <c r="A337" s="5"/>
      <c r="B337" s="6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</row>
    <row r="338" spans="1:15" ht="15.75" x14ac:dyDescent="0.25">
      <c r="A338" s="20"/>
      <c r="B338" s="6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</row>
    <row r="339" spans="1:15" ht="15.75" x14ac:dyDescent="0.25">
      <c r="A339" s="5"/>
      <c r="B339" s="6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</row>
    <row r="340" spans="1:15" ht="15.75" x14ac:dyDescent="0.25">
      <c r="A340" s="5"/>
      <c r="B340" s="5"/>
      <c r="C340" s="5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1:15" ht="15.75" x14ac:dyDescent="0.25">
      <c r="A341" s="33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5"/>
    </row>
    <row r="342" spans="1:15" ht="15.75" x14ac:dyDescent="0.25">
      <c r="A342" s="20"/>
      <c r="B342" s="10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</row>
    <row r="343" spans="1:15" ht="15.75" x14ac:dyDescent="0.25">
      <c r="A343" s="5"/>
      <c r="B343" s="10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</row>
    <row r="344" spans="1:15" ht="15.75" x14ac:dyDescent="0.25">
      <c r="A344" s="5"/>
      <c r="B344" s="6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</row>
    <row r="345" spans="1:15" ht="15.75" x14ac:dyDescent="0.25">
      <c r="A345" s="5"/>
      <c r="B345" s="6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</row>
    <row r="346" spans="1:15" ht="15.75" x14ac:dyDescent="0.25">
      <c r="A346" s="5"/>
      <c r="B346" s="6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</row>
    <row r="347" spans="1:15" ht="15.75" x14ac:dyDescent="0.25">
      <c r="A347" s="5"/>
      <c r="B347" s="6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</row>
    <row r="348" spans="1:15" ht="15.75" x14ac:dyDescent="0.25">
      <c r="A348" s="5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1:15" ht="15.75" x14ac:dyDescent="0.25">
      <c r="A349" s="33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5"/>
    </row>
    <row r="350" spans="1:15" ht="15.75" x14ac:dyDescent="0.25">
      <c r="A350" s="5"/>
      <c r="B350" s="6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</row>
    <row r="351" spans="1:15" ht="15.75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</row>
    <row r="352" spans="1:15" ht="15.75" x14ac:dyDescent="0.25">
      <c r="A352" s="20"/>
      <c r="B352" s="6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</row>
    <row r="353" spans="1:15" ht="15.75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</row>
    <row r="354" spans="1:15" ht="15.75" x14ac:dyDescent="0.25">
      <c r="A354" s="23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1:15" ht="15.75" customHeight="1" x14ac:dyDescent="0.25">
      <c r="A355" s="39"/>
      <c r="B355" s="39"/>
      <c r="C355" s="39"/>
      <c r="D355" s="36"/>
      <c r="E355" s="37"/>
      <c r="F355" s="38"/>
      <c r="G355" s="39"/>
      <c r="H355" s="41"/>
      <c r="I355" s="42"/>
      <c r="J355" s="42"/>
      <c r="K355" s="43"/>
      <c r="L355" s="36"/>
      <c r="M355" s="37"/>
      <c r="N355" s="37"/>
      <c r="O355" s="38"/>
    </row>
    <row r="356" spans="1:15" ht="15.75" x14ac:dyDescent="0.25">
      <c r="A356" s="40"/>
      <c r="B356" s="40"/>
      <c r="C356" s="40"/>
      <c r="D356" s="3"/>
      <c r="E356" s="3"/>
      <c r="F356" s="3"/>
      <c r="G356" s="40"/>
      <c r="H356" s="3"/>
      <c r="I356" s="3"/>
      <c r="J356" s="3"/>
      <c r="K356" s="3"/>
      <c r="L356" s="3"/>
      <c r="M356" s="3"/>
      <c r="N356" s="3"/>
      <c r="O356" s="3"/>
    </row>
    <row r="357" spans="1:15" ht="15.75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</row>
    <row r="358" spans="1:15" ht="15.75" x14ac:dyDescent="0.25">
      <c r="A358" s="27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9"/>
    </row>
    <row r="359" spans="1:15" ht="15.75" x14ac:dyDescent="0.25">
      <c r="A359" s="30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2"/>
    </row>
    <row r="360" spans="1:15" ht="15.75" x14ac:dyDescent="0.25">
      <c r="A360" s="5"/>
      <c r="B360" s="10"/>
      <c r="C360" s="7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</row>
    <row r="361" spans="1:15" ht="15.75" x14ac:dyDescent="0.25">
      <c r="A361" s="5"/>
      <c r="B361" s="6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</row>
    <row r="362" spans="1:15" ht="15.75" x14ac:dyDescent="0.25">
      <c r="A362" s="5"/>
      <c r="B362" s="6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</row>
    <row r="363" spans="1:15" ht="15.75" x14ac:dyDescent="0.25">
      <c r="A363" s="5"/>
      <c r="B363" s="6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</row>
    <row r="364" spans="1:15" ht="15.75" x14ac:dyDescent="0.25">
      <c r="A364" s="5"/>
      <c r="B364" s="6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</row>
    <row r="365" spans="1:15" ht="15.75" x14ac:dyDescent="0.25">
      <c r="A365" s="5"/>
      <c r="B365" s="5"/>
      <c r="C365" s="5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1:15" ht="15.75" x14ac:dyDescent="0.25">
      <c r="A366" s="33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5"/>
    </row>
    <row r="367" spans="1:15" ht="15.75" x14ac:dyDescent="0.25">
      <c r="A367" s="5"/>
      <c r="B367" s="6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</row>
    <row r="368" spans="1:15" ht="15.75" x14ac:dyDescent="0.25">
      <c r="A368" s="5"/>
      <c r="B368" s="6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</row>
    <row r="369" spans="1:15" ht="15.75" x14ac:dyDescent="0.25">
      <c r="A369" s="5"/>
      <c r="B369" s="6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</row>
    <row r="370" spans="1:15" ht="15.75" x14ac:dyDescent="0.25">
      <c r="A370" s="20"/>
      <c r="B370" s="6"/>
      <c r="C370" s="5"/>
      <c r="D370" s="5"/>
      <c r="E370" s="5"/>
      <c r="F370" s="5"/>
      <c r="G370" s="5"/>
      <c r="H370" s="5"/>
      <c r="I370" s="5"/>
      <c r="J370" s="21"/>
      <c r="K370" s="5"/>
      <c r="L370" s="5"/>
      <c r="M370" s="19"/>
      <c r="N370" s="21"/>
      <c r="O370" s="5"/>
    </row>
    <row r="371" spans="1:15" ht="15.75" x14ac:dyDescent="0.25">
      <c r="A371" s="20"/>
      <c r="B371" s="6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</row>
    <row r="372" spans="1:15" ht="15.75" x14ac:dyDescent="0.25">
      <c r="A372" s="20"/>
      <c r="B372" s="6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</row>
    <row r="373" spans="1:15" ht="15.75" x14ac:dyDescent="0.25">
      <c r="A373" s="5"/>
      <c r="B373" s="6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</row>
    <row r="374" spans="1:15" ht="15.75" x14ac:dyDescent="0.25">
      <c r="A374" s="5"/>
      <c r="B374" s="6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</row>
    <row r="375" spans="1:15" ht="15.75" x14ac:dyDescent="0.25">
      <c r="A375" s="5"/>
      <c r="B375" s="5"/>
      <c r="C375" s="5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1:15" ht="15.75" x14ac:dyDescent="0.25">
      <c r="A376" s="33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5"/>
    </row>
    <row r="377" spans="1:15" ht="15.75" x14ac:dyDescent="0.25">
      <c r="A377" s="5"/>
      <c r="B377" s="6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</row>
    <row r="378" spans="1:15" ht="15.75" x14ac:dyDescent="0.25">
      <c r="A378" s="5"/>
      <c r="B378" s="6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</row>
    <row r="379" spans="1:15" ht="15.75" x14ac:dyDescent="0.25">
      <c r="A379" s="5"/>
      <c r="B379" s="5"/>
      <c r="C379" s="5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1:15" ht="15.75" x14ac:dyDescent="0.25">
      <c r="A380" s="14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</row>
    <row r="381" spans="1:15" ht="15.75" customHeight="1" x14ac:dyDescent="0.25">
      <c r="A381" s="39"/>
      <c r="B381" s="39"/>
      <c r="C381" s="39"/>
      <c r="D381" s="36"/>
      <c r="E381" s="37"/>
      <c r="F381" s="38"/>
      <c r="G381" s="39"/>
      <c r="H381" s="41"/>
      <c r="I381" s="42"/>
      <c r="J381" s="42"/>
      <c r="K381" s="43"/>
      <c r="L381" s="36"/>
      <c r="M381" s="37"/>
      <c r="N381" s="37"/>
      <c r="O381" s="38"/>
    </row>
    <row r="382" spans="1:15" ht="15.75" x14ac:dyDescent="0.25">
      <c r="A382" s="40"/>
      <c r="B382" s="40"/>
      <c r="C382" s="40"/>
      <c r="D382" s="3"/>
      <c r="E382" s="3"/>
      <c r="F382" s="3"/>
      <c r="G382" s="40"/>
      <c r="H382" s="3"/>
      <c r="I382" s="3"/>
      <c r="J382" s="3"/>
      <c r="K382" s="3"/>
      <c r="L382" s="3"/>
      <c r="M382" s="3"/>
      <c r="N382" s="3"/>
      <c r="O382" s="3"/>
    </row>
    <row r="383" spans="1:15" ht="15.75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</row>
    <row r="384" spans="1:15" ht="15.75" x14ac:dyDescent="0.25">
      <c r="A384" s="27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9"/>
    </row>
    <row r="385" spans="1:15" ht="15.75" x14ac:dyDescent="0.25">
      <c r="A385" s="30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2"/>
    </row>
    <row r="386" spans="1:15" ht="15.75" x14ac:dyDescent="0.25">
      <c r="A386" s="5"/>
      <c r="B386" s="10"/>
      <c r="C386" s="7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</row>
    <row r="387" spans="1:15" ht="15.75" x14ac:dyDescent="0.25">
      <c r="A387" s="5"/>
      <c r="B387" s="6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</row>
    <row r="388" spans="1:15" ht="15.75" x14ac:dyDescent="0.25">
      <c r="A388" s="5"/>
      <c r="B388" s="6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</row>
    <row r="389" spans="1:15" ht="15.75" x14ac:dyDescent="0.25">
      <c r="A389" s="5"/>
      <c r="B389" s="6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</row>
    <row r="390" spans="1:15" ht="15.75" x14ac:dyDescent="0.25">
      <c r="A390" s="5"/>
      <c r="B390" s="6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</row>
    <row r="391" spans="1:15" ht="15.75" x14ac:dyDescent="0.25">
      <c r="A391" s="5"/>
      <c r="B391" s="5"/>
      <c r="C391" s="5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1:15" ht="15.75" x14ac:dyDescent="0.25">
      <c r="A392" s="33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5"/>
    </row>
    <row r="393" spans="1:15" ht="15.75" x14ac:dyDescent="0.25">
      <c r="A393" s="20"/>
      <c r="B393" s="6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</row>
    <row r="394" spans="1:15" ht="15.75" x14ac:dyDescent="0.25">
      <c r="A394" s="5"/>
      <c r="B394" s="6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</row>
    <row r="395" spans="1:15" ht="15.75" x14ac:dyDescent="0.25">
      <c r="A395" s="5"/>
      <c r="B395" s="6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</row>
    <row r="396" spans="1:15" ht="15.75" x14ac:dyDescent="0.25">
      <c r="A396" s="5"/>
      <c r="B396" s="6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</row>
    <row r="397" spans="1:15" ht="15.75" x14ac:dyDescent="0.25">
      <c r="A397" s="5"/>
      <c r="B397" s="6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</row>
    <row r="398" spans="1:15" ht="15.75" x14ac:dyDescent="0.25">
      <c r="A398" s="5"/>
      <c r="B398" s="6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</row>
    <row r="399" spans="1:15" ht="15.75" x14ac:dyDescent="0.25">
      <c r="A399" s="5"/>
      <c r="B399" s="6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</row>
    <row r="400" spans="1:15" ht="15.75" x14ac:dyDescent="0.25">
      <c r="A400" s="5"/>
      <c r="B400" s="5"/>
      <c r="C400" s="5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1:15" ht="15.75" x14ac:dyDescent="0.25">
      <c r="A401" s="33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5"/>
    </row>
    <row r="402" spans="1:15" ht="15.75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</row>
    <row r="403" spans="1:15" ht="15.75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</row>
    <row r="404" spans="1:15" ht="15.75" x14ac:dyDescent="0.25">
      <c r="A404" s="20"/>
      <c r="B404" s="6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</row>
    <row r="405" spans="1:15" ht="15.75" x14ac:dyDescent="0.25">
      <c r="A405" s="5"/>
      <c r="B405" s="5"/>
      <c r="C405" s="5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1:15" ht="15.75" x14ac:dyDescent="0.25">
      <c r="A406" s="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</row>
    <row r="407" spans="1:15" ht="15.75" customHeight="1" x14ac:dyDescent="0.25">
      <c r="A407" s="39"/>
      <c r="B407" s="39"/>
      <c r="C407" s="39"/>
      <c r="D407" s="36"/>
      <c r="E407" s="37"/>
      <c r="F407" s="38"/>
      <c r="G407" s="39"/>
      <c r="H407" s="41"/>
      <c r="I407" s="42"/>
      <c r="J407" s="42"/>
      <c r="K407" s="43"/>
      <c r="L407" s="36"/>
      <c r="M407" s="37"/>
      <c r="N407" s="37"/>
      <c r="O407" s="38"/>
    </row>
    <row r="408" spans="1:15" ht="15.75" x14ac:dyDescent="0.25">
      <c r="A408" s="40"/>
      <c r="B408" s="40"/>
      <c r="C408" s="40"/>
      <c r="D408" s="3"/>
      <c r="E408" s="3"/>
      <c r="F408" s="3"/>
      <c r="G408" s="40"/>
      <c r="H408" s="3"/>
      <c r="I408" s="3"/>
      <c r="J408" s="3"/>
      <c r="K408" s="3"/>
      <c r="L408" s="3"/>
      <c r="M408" s="3"/>
      <c r="N408" s="3"/>
      <c r="O408" s="3"/>
    </row>
    <row r="409" spans="1:15" ht="15.75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</row>
    <row r="410" spans="1:15" ht="15.75" x14ac:dyDescent="0.25">
      <c r="A410" s="27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9"/>
    </row>
    <row r="411" spans="1:15" ht="15.75" x14ac:dyDescent="0.25">
      <c r="A411" s="30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2"/>
    </row>
    <row r="412" spans="1:15" ht="15.75" x14ac:dyDescent="0.25">
      <c r="A412" s="5"/>
      <c r="B412" s="10"/>
      <c r="C412" s="7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</row>
    <row r="413" spans="1:15" ht="15.75" x14ac:dyDescent="0.25">
      <c r="A413" s="5"/>
      <c r="B413" s="6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</row>
    <row r="414" spans="1:15" ht="15.75" x14ac:dyDescent="0.25">
      <c r="A414" s="5"/>
      <c r="B414" s="6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</row>
    <row r="415" spans="1:15" ht="15.75" x14ac:dyDescent="0.25">
      <c r="A415" s="5"/>
      <c r="B415" s="6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</row>
    <row r="416" spans="1:15" ht="15.75" x14ac:dyDescent="0.25">
      <c r="A416" s="5"/>
      <c r="B416" s="6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</row>
    <row r="417" spans="1:15" ht="15.75" x14ac:dyDescent="0.25">
      <c r="A417" s="5"/>
      <c r="B417" s="5"/>
      <c r="C417" s="5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1:15" ht="15.75" x14ac:dyDescent="0.25">
      <c r="A418" s="33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5"/>
    </row>
    <row r="419" spans="1:15" ht="15.75" x14ac:dyDescent="0.25">
      <c r="A419" s="5"/>
      <c r="B419" s="6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</row>
    <row r="420" spans="1:15" ht="15.75" x14ac:dyDescent="0.25">
      <c r="A420" s="5"/>
      <c r="B420" s="6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</row>
    <row r="421" spans="1:15" ht="15.75" x14ac:dyDescent="0.25">
      <c r="A421" s="5"/>
      <c r="B421" s="6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</row>
    <row r="422" spans="1:15" ht="15.75" x14ac:dyDescent="0.25">
      <c r="A422" s="5"/>
      <c r="B422" s="6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</row>
    <row r="423" spans="1:15" ht="15.75" x14ac:dyDescent="0.25">
      <c r="A423" s="5"/>
      <c r="B423" s="6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</row>
    <row r="424" spans="1:15" ht="15.75" x14ac:dyDescent="0.25">
      <c r="A424" s="5"/>
      <c r="B424" s="6"/>
      <c r="C424" s="5"/>
      <c r="D424" s="5"/>
      <c r="E424" s="5"/>
      <c r="F424" s="5"/>
      <c r="G424" s="5"/>
      <c r="H424" s="5"/>
      <c r="I424" s="22"/>
      <c r="J424" s="5"/>
      <c r="K424" s="5"/>
      <c r="L424" s="5"/>
      <c r="M424" s="5"/>
      <c r="N424" s="5"/>
      <c r="O424" s="5"/>
    </row>
    <row r="425" spans="1:15" ht="15.75" x14ac:dyDescent="0.25">
      <c r="A425" s="5"/>
      <c r="B425" s="5"/>
      <c r="C425" s="5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1:15" ht="15.75" x14ac:dyDescent="0.25">
      <c r="A426" s="33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5"/>
    </row>
    <row r="427" spans="1:15" ht="15.75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</row>
    <row r="428" spans="1:15" ht="15.75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</row>
    <row r="429" spans="1:15" ht="15.75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</row>
    <row r="430" spans="1:15" ht="15.75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</row>
    <row r="431" spans="1:15" ht="15.75" x14ac:dyDescent="0.25">
      <c r="A431" s="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</row>
    <row r="432" spans="1:15" ht="15.75" customHeight="1" x14ac:dyDescent="0.25">
      <c r="A432" s="39"/>
      <c r="B432" s="39"/>
      <c r="C432" s="39"/>
      <c r="D432" s="36"/>
      <c r="E432" s="37"/>
      <c r="F432" s="38"/>
      <c r="G432" s="39"/>
      <c r="H432" s="41"/>
      <c r="I432" s="42"/>
      <c r="J432" s="42"/>
      <c r="K432" s="43"/>
      <c r="L432" s="36"/>
      <c r="M432" s="37"/>
      <c r="N432" s="37"/>
      <c r="O432" s="38"/>
    </row>
    <row r="433" spans="1:15" ht="15.75" x14ac:dyDescent="0.25">
      <c r="A433" s="40"/>
      <c r="B433" s="40"/>
      <c r="C433" s="40"/>
      <c r="D433" s="3"/>
      <c r="E433" s="3"/>
      <c r="F433" s="3"/>
      <c r="G433" s="40"/>
      <c r="H433" s="3"/>
      <c r="I433" s="3"/>
      <c r="J433" s="3"/>
      <c r="K433" s="3"/>
      <c r="L433" s="3"/>
      <c r="M433" s="3"/>
      <c r="N433" s="3"/>
      <c r="O433" s="3"/>
    </row>
    <row r="434" spans="1:15" ht="15.75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</row>
    <row r="435" spans="1:15" ht="15.75" x14ac:dyDescent="0.25">
      <c r="A435" s="27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9"/>
    </row>
    <row r="436" spans="1:15" ht="15.75" x14ac:dyDescent="0.25">
      <c r="A436" s="30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2"/>
    </row>
    <row r="437" spans="1:15" ht="15.75" x14ac:dyDescent="0.25">
      <c r="A437" s="5"/>
      <c r="B437" s="10"/>
      <c r="C437" s="7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</row>
    <row r="438" spans="1:15" ht="15.75" x14ac:dyDescent="0.25">
      <c r="A438" s="5"/>
      <c r="B438" s="6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</row>
    <row r="439" spans="1:15" ht="15.75" x14ac:dyDescent="0.25">
      <c r="A439" s="5"/>
      <c r="B439" s="6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</row>
    <row r="440" spans="1:15" ht="15.75" x14ac:dyDescent="0.25">
      <c r="A440" s="5"/>
      <c r="B440" s="6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</row>
    <row r="441" spans="1:15" ht="15.75" x14ac:dyDescent="0.25">
      <c r="A441" s="5"/>
      <c r="B441" s="6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</row>
    <row r="442" spans="1:15" ht="15.75" x14ac:dyDescent="0.25">
      <c r="A442" s="5"/>
      <c r="B442" s="5"/>
      <c r="C442" s="5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1:15" ht="15.75" x14ac:dyDescent="0.25">
      <c r="A443" s="33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5"/>
    </row>
    <row r="444" spans="1:15" ht="15.75" x14ac:dyDescent="0.25">
      <c r="A444" s="5"/>
      <c r="B444" s="10"/>
      <c r="C444" s="7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</row>
    <row r="445" spans="1:15" ht="15.75" x14ac:dyDescent="0.25">
      <c r="A445" s="20"/>
      <c r="B445" s="10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</row>
    <row r="446" spans="1:15" ht="15.75" x14ac:dyDescent="0.25">
      <c r="A446" s="5"/>
      <c r="B446" s="6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</row>
    <row r="447" spans="1:15" ht="15.75" x14ac:dyDescent="0.25">
      <c r="A447" s="5"/>
      <c r="B447" s="6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</row>
    <row r="448" spans="1:15" ht="15.75" x14ac:dyDescent="0.25">
      <c r="A448" s="5"/>
      <c r="B448" s="6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</row>
    <row r="449" spans="1:15" ht="15.75" x14ac:dyDescent="0.25">
      <c r="A449" s="5"/>
      <c r="B449" s="6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</row>
    <row r="450" spans="1:15" ht="15.75" x14ac:dyDescent="0.25">
      <c r="A450" s="5"/>
      <c r="B450" s="5"/>
      <c r="C450" s="5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1:15" ht="15.75" x14ac:dyDescent="0.25">
      <c r="A451" s="33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5"/>
    </row>
    <row r="452" spans="1:15" ht="15.75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</row>
    <row r="453" spans="1:15" ht="15.75" x14ac:dyDescent="0.25">
      <c r="A453" s="20"/>
      <c r="B453" s="6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</row>
    <row r="454" spans="1:15" ht="15.75" x14ac:dyDescent="0.25">
      <c r="A454" s="5"/>
      <c r="B454" s="6"/>
      <c r="C454" s="5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1:15" ht="15.75" x14ac:dyDescent="0.25">
      <c r="A455" s="5"/>
      <c r="B455" s="16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</row>
    <row r="456" spans="1:15" ht="15.75" customHeight="1" x14ac:dyDescent="0.25">
      <c r="A456" s="39"/>
      <c r="B456" s="39"/>
      <c r="C456" s="39"/>
      <c r="D456" s="36"/>
      <c r="E456" s="37"/>
      <c r="F456" s="38"/>
      <c r="G456" s="39"/>
      <c r="H456" s="41"/>
      <c r="I456" s="42"/>
      <c r="J456" s="42"/>
      <c r="K456" s="43"/>
      <c r="L456" s="36"/>
      <c r="M456" s="37"/>
      <c r="N456" s="37"/>
      <c r="O456" s="38"/>
    </row>
    <row r="457" spans="1:15" ht="15.75" x14ac:dyDescent="0.25">
      <c r="A457" s="40"/>
      <c r="B457" s="40"/>
      <c r="C457" s="40"/>
      <c r="D457" s="3"/>
      <c r="E457" s="3"/>
      <c r="F457" s="3"/>
      <c r="G457" s="40"/>
      <c r="H457" s="3"/>
      <c r="I457" s="3"/>
      <c r="J457" s="3"/>
      <c r="K457" s="3"/>
      <c r="L457" s="3"/>
      <c r="M457" s="3"/>
      <c r="N457" s="3"/>
      <c r="O457" s="3"/>
    </row>
    <row r="458" spans="1:15" ht="15.75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</row>
    <row r="459" spans="1:15" ht="15.75" x14ac:dyDescent="0.25">
      <c r="A459" s="27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9"/>
    </row>
    <row r="460" spans="1:15" ht="15.75" x14ac:dyDescent="0.25">
      <c r="A460" s="30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2"/>
    </row>
    <row r="461" spans="1:15" ht="15.75" x14ac:dyDescent="0.25">
      <c r="A461" s="5"/>
      <c r="B461" s="10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</row>
    <row r="462" spans="1:15" ht="15.75" x14ac:dyDescent="0.25">
      <c r="A462" s="5"/>
      <c r="B462" s="6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</row>
    <row r="463" spans="1:15" ht="15.75" x14ac:dyDescent="0.25">
      <c r="A463" s="5"/>
      <c r="B463" s="6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</row>
    <row r="464" spans="1:15" ht="15.75" x14ac:dyDescent="0.25">
      <c r="A464" s="5"/>
      <c r="B464" s="6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</row>
    <row r="465" spans="1:15" ht="15.75" x14ac:dyDescent="0.25">
      <c r="A465" s="5"/>
      <c r="B465" s="6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</row>
    <row r="466" spans="1:15" ht="15.75" x14ac:dyDescent="0.25">
      <c r="A466" s="5"/>
      <c r="B466" s="6"/>
      <c r="C466" s="5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1:15" ht="15.75" x14ac:dyDescent="0.25">
      <c r="A467" s="33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5"/>
    </row>
    <row r="468" spans="1:15" ht="15.75" x14ac:dyDescent="0.25">
      <c r="A468" s="5"/>
      <c r="B468" s="10"/>
      <c r="C468" s="5"/>
      <c r="D468" s="5"/>
      <c r="E468" s="5"/>
      <c r="F468" s="5"/>
      <c r="G468" s="5"/>
      <c r="H468" s="5"/>
      <c r="I468" s="5"/>
      <c r="J468" s="5"/>
      <c r="K468" s="19"/>
      <c r="L468" s="5"/>
      <c r="M468" s="5"/>
      <c r="N468" s="5"/>
      <c r="O468" s="5"/>
    </row>
    <row r="469" spans="1:15" ht="15.75" x14ac:dyDescent="0.25">
      <c r="A469" s="5"/>
      <c r="B469" s="10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</row>
    <row r="470" spans="1:15" ht="15.75" x14ac:dyDescent="0.25">
      <c r="A470" s="5"/>
      <c r="B470" s="6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</row>
    <row r="471" spans="1:15" ht="15.75" x14ac:dyDescent="0.25">
      <c r="A471" s="20"/>
      <c r="B471" s="6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</row>
    <row r="472" spans="1:15" ht="15.75" x14ac:dyDescent="0.25">
      <c r="A472" s="20"/>
      <c r="B472" s="6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</row>
    <row r="473" spans="1:15" ht="15.75" x14ac:dyDescent="0.25">
      <c r="A473" s="20"/>
      <c r="B473" s="6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</row>
    <row r="474" spans="1:15" ht="15.75" x14ac:dyDescent="0.25">
      <c r="A474" s="5"/>
      <c r="B474" s="6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</row>
    <row r="475" spans="1:15" ht="15.75" x14ac:dyDescent="0.25">
      <c r="A475" s="5"/>
      <c r="B475" s="6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</row>
    <row r="476" spans="1:15" ht="15.75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</row>
    <row r="477" spans="1:15" ht="15.75" x14ac:dyDescent="0.25">
      <c r="A477" s="33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5"/>
    </row>
    <row r="478" spans="1:15" ht="15.75" x14ac:dyDescent="0.25">
      <c r="A478" s="5"/>
      <c r="B478" s="6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</row>
    <row r="479" spans="1:15" ht="15.75" x14ac:dyDescent="0.25">
      <c r="A479" s="5"/>
      <c r="B479" s="6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</row>
    <row r="480" spans="1:15" ht="15.75" x14ac:dyDescent="0.25">
      <c r="A480" s="5"/>
      <c r="B480" s="6"/>
      <c r="C480" s="5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1:15" ht="15.75" x14ac:dyDescent="0.25">
      <c r="A481" s="5"/>
      <c r="B481" s="16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</row>
    <row r="482" spans="1:15" ht="47.25" customHeight="1" x14ac:dyDescent="0.25">
      <c r="A482" s="39"/>
      <c r="B482" s="39"/>
      <c r="C482" s="9"/>
      <c r="D482" s="36"/>
      <c r="E482" s="37"/>
      <c r="F482" s="38"/>
      <c r="G482" s="39"/>
      <c r="H482" s="41"/>
      <c r="I482" s="42"/>
      <c r="J482" s="42"/>
      <c r="K482" s="43"/>
      <c r="L482" s="36"/>
      <c r="M482" s="37"/>
      <c r="N482" s="37"/>
      <c r="O482" s="38"/>
    </row>
    <row r="483" spans="1:15" ht="15.75" x14ac:dyDescent="0.25">
      <c r="A483" s="40"/>
      <c r="B483" s="40"/>
      <c r="C483" s="9"/>
      <c r="D483" s="3"/>
      <c r="E483" s="3"/>
      <c r="F483" s="3"/>
      <c r="G483" s="40"/>
      <c r="H483" s="3"/>
      <c r="I483" s="3"/>
      <c r="J483" s="3"/>
      <c r="K483" s="3"/>
      <c r="L483" s="3"/>
      <c r="M483" s="3"/>
      <c r="N483" s="3"/>
      <c r="O483" s="3"/>
    </row>
    <row r="484" spans="1:15" ht="15.75" x14ac:dyDescent="0.25">
      <c r="A484" s="4">
        <v>1</v>
      </c>
      <c r="B484" s="4">
        <v>2</v>
      </c>
      <c r="C484" s="4">
        <v>3</v>
      </c>
      <c r="D484" s="4">
        <v>4</v>
      </c>
      <c r="E484" s="4">
        <v>5</v>
      </c>
      <c r="F484" s="4">
        <v>6</v>
      </c>
      <c r="G484" s="4">
        <v>7</v>
      </c>
      <c r="H484" s="4">
        <v>8</v>
      </c>
      <c r="I484" s="4">
        <v>9</v>
      </c>
      <c r="J484" s="4">
        <v>10</v>
      </c>
      <c r="K484" s="4">
        <v>11</v>
      </c>
      <c r="L484" s="4">
        <v>12</v>
      </c>
      <c r="M484" s="4">
        <v>13</v>
      </c>
      <c r="N484" s="4">
        <v>14</v>
      </c>
      <c r="O484" s="4">
        <v>15</v>
      </c>
    </row>
    <row r="485" spans="1:15" ht="15.75" x14ac:dyDescent="0.25">
      <c r="A485" s="27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9"/>
    </row>
    <row r="486" spans="1:15" ht="15.75" x14ac:dyDescent="0.25">
      <c r="A486" s="30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2"/>
    </row>
    <row r="487" spans="1:15" ht="15.75" x14ac:dyDescent="0.25">
      <c r="A487" s="5"/>
      <c r="B487" s="6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</row>
    <row r="488" spans="1:15" ht="15.75" x14ac:dyDescent="0.25">
      <c r="A488" s="5"/>
      <c r="B488" s="6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</row>
    <row r="489" spans="1:15" ht="15.75" x14ac:dyDescent="0.25">
      <c r="A489" s="5"/>
      <c r="B489" s="6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</row>
    <row r="490" spans="1:15" ht="15.75" x14ac:dyDescent="0.25">
      <c r="A490" s="5"/>
      <c r="B490" s="6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</row>
    <row r="491" spans="1:15" ht="15.75" x14ac:dyDescent="0.25">
      <c r="A491" s="5"/>
      <c r="B491" s="6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</row>
    <row r="492" spans="1:15" ht="15.75" x14ac:dyDescent="0.25">
      <c r="A492" s="5"/>
      <c r="B492" s="6"/>
      <c r="C492" s="5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1:15" ht="15.75" x14ac:dyDescent="0.25">
      <c r="A493" s="33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5"/>
    </row>
    <row r="494" spans="1:15" ht="15.75" x14ac:dyDescent="0.25">
      <c r="A494" s="5"/>
      <c r="B494" s="6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</row>
    <row r="495" spans="1:15" ht="15.75" x14ac:dyDescent="0.25">
      <c r="A495" s="5"/>
      <c r="B495" s="6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</row>
    <row r="496" spans="1:15" ht="15.75" x14ac:dyDescent="0.25">
      <c r="A496" s="5"/>
      <c r="B496" s="6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</row>
    <row r="497" spans="1:15" ht="15.75" x14ac:dyDescent="0.25">
      <c r="A497" s="5"/>
      <c r="B497" s="6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</row>
    <row r="498" spans="1:15" ht="15.75" x14ac:dyDescent="0.25">
      <c r="A498" s="5"/>
      <c r="B498" s="6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</row>
    <row r="499" spans="1:15" ht="15.75" x14ac:dyDescent="0.25">
      <c r="A499" s="5"/>
      <c r="B499" s="6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</row>
    <row r="500" spans="1:15" ht="15.75" x14ac:dyDescent="0.25">
      <c r="A500" s="5"/>
      <c r="B500" s="6"/>
      <c r="C500" s="5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1:15" ht="15.75" x14ac:dyDescent="0.25">
      <c r="A501" s="33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5"/>
    </row>
    <row r="502" spans="1:15" ht="15.75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</row>
    <row r="503" spans="1:15" ht="15.75" x14ac:dyDescent="0.25">
      <c r="A503" s="5"/>
      <c r="B503" s="6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</row>
    <row r="504" spans="1:15" ht="15.75" x14ac:dyDescent="0.25">
      <c r="A504" s="5"/>
      <c r="B504" s="6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</row>
    <row r="505" spans="1:15" ht="15.75" x14ac:dyDescent="0.25">
      <c r="A505" s="5"/>
      <c r="B505" s="6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</row>
    <row r="506" spans="1:15" ht="15.75" x14ac:dyDescent="0.25">
      <c r="A506" s="5"/>
      <c r="B506" s="16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</row>
    <row r="507" spans="1:15" ht="15.75" customHeight="1" x14ac:dyDescent="0.25">
      <c r="A507" s="39"/>
      <c r="B507" s="39"/>
      <c r="C507" s="39"/>
      <c r="D507" s="36"/>
      <c r="E507" s="37"/>
      <c r="F507" s="38"/>
      <c r="G507" s="39"/>
      <c r="H507" s="41"/>
      <c r="I507" s="42"/>
      <c r="J507" s="42"/>
      <c r="K507" s="43"/>
      <c r="L507" s="36"/>
      <c r="M507" s="37"/>
      <c r="N507" s="37"/>
      <c r="O507" s="38"/>
    </row>
    <row r="508" spans="1:15" ht="15.75" x14ac:dyDescent="0.25">
      <c r="A508" s="40"/>
      <c r="B508" s="40"/>
      <c r="C508" s="40"/>
      <c r="D508" s="3"/>
      <c r="E508" s="3"/>
      <c r="F508" s="3"/>
      <c r="G508" s="40"/>
      <c r="H508" s="3"/>
      <c r="I508" s="3"/>
      <c r="J508" s="3"/>
      <c r="K508" s="3"/>
      <c r="L508" s="3"/>
      <c r="M508" s="3"/>
      <c r="N508" s="3"/>
      <c r="O508" s="3"/>
    </row>
    <row r="509" spans="1:15" ht="15.75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</row>
    <row r="510" spans="1:15" ht="15.75" x14ac:dyDescent="0.25">
      <c r="A510" s="27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9"/>
    </row>
    <row r="511" spans="1:15" ht="15.75" x14ac:dyDescent="0.25">
      <c r="A511" s="30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2"/>
    </row>
    <row r="512" spans="1:15" ht="15.75" x14ac:dyDescent="0.25">
      <c r="A512" s="5"/>
      <c r="B512" s="10"/>
      <c r="C512" s="7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</row>
    <row r="513" spans="1:15" ht="15.75" x14ac:dyDescent="0.25">
      <c r="A513" s="5"/>
      <c r="B513" s="6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</row>
    <row r="514" spans="1:15" ht="15.75" x14ac:dyDescent="0.25">
      <c r="A514" s="5"/>
      <c r="B514" s="6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</row>
    <row r="515" spans="1:15" ht="15.75" x14ac:dyDescent="0.25">
      <c r="A515" s="5"/>
      <c r="B515" s="6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</row>
    <row r="516" spans="1:15" ht="15.75" x14ac:dyDescent="0.25">
      <c r="A516" s="5"/>
      <c r="B516" s="6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</row>
    <row r="517" spans="1:15" ht="15.75" x14ac:dyDescent="0.25">
      <c r="A517" s="5"/>
      <c r="B517" s="6"/>
      <c r="C517" s="5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1:15" ht="15.75" x14ac:dyDescent="0.25">
      <c r="A518" s="33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5"/>
    </row>
    <row r="519" spans="1:15" ht="15.75" x14ac:dyDescent="0.25">
      <c r="A519" s="5"/>
      <c r="B519" s="10"/>
      <c r="C519" s="7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</row>
    <row r="520" spans="1:15" ht="15.75" x14ac:dyDescent="0.25">
      <c r="A520" s="5"/>
      <c r="B520" s="6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</row>
    <row r="521" spans="1:15" ht="15.75" x14ac:dyDescent="0.25">
      <c r="A521" s="5"/>
      <c r="B521" s="6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</row>
    <row r="522" spans="1:15" ht="15.75" x14ac:dyDescent="0.25">
      <c r="A522" s="5"/>
      <c r="B522" s="6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</row>
    <row r="523" spans="1:15" ht="15.75" x14ac:dyDescent="0.25">
      <c r="A523" s="5"/>
      <c r="B523" s="6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</row>
    <row r="524" spans="1:15" ht="15.75" x14ac:dyDescent="0.25">
      <c r="A524" s="5"/>
      <c r="B524" s="6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</row>
    <row r="525" spans="1:15" ht="15.75" x14ac:dyDescent="0.25">
      <c r="A525" s="5"/>
      <c r="B525" s="6"/>
      <c r="C525" s="5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1:15" ht="15.75" x14ac:dyDescent="0.25">
      <c r="A526" s="33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5"/>
    </row>
    <row r="527" spans="1:15" ht="15.75" x14ac:dyDescent="0.25">
      <c r="A527" s="5"/>
      <c r="B527" s="6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</row>
    <row r="528" spans="1:15" ht="15.75" x14ac:dyDescent="0.25">
      <c r="A528" s="5"/>
      <c r="B528" s="6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</row>
    <row r="529" spans="1:15" ht="15.75" x14ac:dyDescent="0.25">
      <c r="A529" s="5"/>
      <c r="B529" s="6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</row>
    <row r="530" spans="1:15" ht="15.75" x14ac:dyDescent="0.25">
      <c r="A530" s="5"/>
      <c r="B530" s="16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</row>
    <row r="531" spans="1:15" ht="15.75" x14ac:dyDescent="0.25">
      <c r="A531" s="5"/>
      <c r="B531" s="6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</row>
    <row r="532" spans="1:15" ht="15.75" x14ac:dyDescent="0.25">
      <c r="A532" s="5"/>
      <c r="B532" s="6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</row>
    <row r="533" spans="1:15" ht="15.75" x14ac:dyDescent="0.25">
      <c r="A533" s="5"/>
      <c r="B533" s="6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</row>
    <row r="534" spans="1:15" ht="15.75" x14ac:dyDescent="0.25">
      <c r="A534" s="5"/>
      <c r="B534" s="6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</row>
    <row r="535" spans="1:15" ht="15.75" x14ac:dyDescent="0.25">
      <c r="A535" s="5"/>
      <c r="B535" s="6"/>
      <c r="C535" s="5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1:15" ht="15.75" x14ac:dyDescent="0.25">
      <c r="A536" s="33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5"/>
    </row>
    <row r="537" spans="1:15" ht="15.75" x14ac:dyDescent="0.25">
      <c r="A537" s="5"/>
      <c r="B537" s="6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</row>
    <row r="538" spans="1:15" ht="15.75" x14ac:dyDescent="0.25">
      <c r="A538" s="5"/>
      <c r="B538" s="6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</row>
    <row r="539" spans="1:15" ht="15.75" x14ac:dyDescent="0.25">
      <c r="A539" s="5"/>
      <c r="B539" s="6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</row>
    <row r="540" spans="1:15" ht="15.75" x14ac:dyDescent="0.25">
      <c r="A540" s="5"/>
      <c r="B540" s="6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</row>
    <row r="541" spans="1:15" ht="15.75" x14ac:dyDescent="0.25">
      <c r="A541" s="5"/>
      <c r="B541" s="16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</row>
    <row r="542" spans="1:15" ht="15.75" x14ac:dyDescent="0.25">
      <c r="A542" s="39"/>
      <c r="B542" s="39"/>
      <c r="C542" s="39"/>
      <c r="D542" s="36"/>
      <c r="E542" s="37"/>
      <c r="F542" s="38"/>
      <c r="G542" s="39"/>
      <c r="H542" s="41"/>
      <c r="I542" s="42"/>
      <c r="J542" s="42"/>
      <c r="K542" s="43"/>
      <c r="L542" s="36"/>
      <c r="M542" s="37"/>
      <c r="N542" s="37"/>
      <c r="O542" s="38"/>
    </row>
    <row r="543" spans="1:15" ht="15.75" x14ac:dyDescent="0.25">
      <c r="A543" s="40"/>
      <c r="B543" s="40"/>
      <c r="C543" s="40"/>
      <c r="D543" s="3"/>
      <c r="E543" s="3"/>
      <c r="F543" s="3"/>
      <c r="G543" s="40"/>
      <c r="H543" s="3"/>
      <c r="I543" s="3"/>
      <c r="J543" s="3"/>
      <c r="K543" s="3"/>
      <c r="L543" s="3"/>
      <c r="M543" s="3"/>
      <c r="N543" s="3"/>
      <c r="O543" s="3"/>
    </row>
    <row r="544" spans="1:15" ht="15.75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</row>
    <row r="545" spans="1:15" ht="15.75" x14ac:dyDescent="0.25">
      <c r="A545" s="27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9"/>
    </row>
    <row r="546" spans="1:15" ht="15.75" x14ac:dyDescent="0.25">
      <c r="A546" s="30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2"/>
    </row>
    <row r="547" spans="1:15" ht="15.75" x14ac:dyDescent="0.25">
      <c r="A547" s="5"/>
      <c r="B547" s="6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</row>
    <row r="548" spans="1:15" ht="15.75" x14ac:dyDescent="0.25">
      <c r="A548" s="5"/>
      <c r="B548" s="6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</row>
    <row r="549" spans="1:15" ht="15.75" x14ac:dyDescent="0.25">
      <c r="A549" s="5"/>
      <c r="B549" s="6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</row>
    <row r="550" spans="1:15" ht="15.75" x14ac:dyDescent="0.25">
      <c r="A550" s="5"/>
      <c r="B550" s="6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</row>
    <row r="551" spans="1:15" ht="15.75" x14ac:dyDescent="0.25">
      <c r="A551" s="5"/>
      <c r="B551" s="6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</row>
    <row r="552" spans="1:15" ht="15.75" x14ac:dyDescent="0.25">
      <c r="A552" s="5"/>
      <c r="B552" s="5"/>
      <c r="C552" s="5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1:15" ht="15.75" x14ac:dyDescent="0.25">
      <c r="A553" s="33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5"/>
    </row>
    <row r="554" spans="1:15" ht="15.75" x14ac:dyDescent="0.25">
      <c r="A554" s="5"/>
      <c r="B554" s="10"/>
      <c r="C554" s="5"/>
      <c r="D554" s="5"/>
      <c r="E554" s="5"/>
      <c r="F554" s="5"/>
      <c r="G554" s="5"/>
      <c r="H554" s="5"/>
      <c r="I554" s="5"/>
      <c r="J554" s="5"/>
      <c r="K554" s="19"/>
      <c r="L554" s="5"/>
      <c r="M554" s="5"/>
      <c r="N554" s="5"/>
      <c r="O554" s="5"/>
    </row>
    <row r="555" spans="1:15" ht="15.75" x14ac:dyDescent="0.25">
      <c r="A555" s="20"/>
      <c r="B555" s="6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</row>
    <row r="556" spans="1:15" ht="15.75" x14ac:dyDescent="0.25">
      <c r="A556" s="5"/>
      <c r="B556" s="6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</row>
    <row r="557" spans="1:15" ht="15.75" x14ac:dyDescent="0.25">
      <c r="A557" s="5"/>
      <c r="B557" s="6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</row>
    <row r="558" spans="1:15" ht="15.75" x14ac:dyDescent="0.25">
      <c r="A558" s="5"/>
      <c r="B558" s="6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</row>
    <row r="559" spans="1:15" ht="15.75" x14ac:dyDescent="0.25">
      <c r="A559" s="5"/>
      <c r="B559" s="6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</row>
    <row r="560" spans="1:15" ht="15.75" x14ac:dyDescent="0.25">
      <c r="A560" s="5"/>
      <c r="B560" s="6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</row>
    <row r="561" spans="1:15" ht="15.75" x14ac:dyDescent="0.25">
      <c r="A561" s="5"/>
      <c r="B561" s="5"/>
      <c r="C561" s="5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1:15" ht="15.75" x14ac:dyDescent="0.25">
      <c r="A562" s="33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5"/>
    </row>
    <row r="563" spans="1:15" ht="15.75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</row>
    <row r="564" spans="1:15" ht="15.75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</row>
    <row r="565" spans="1:15" ht="15.75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</row>
    <row r="566" spans="1:15" ht="15.75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</row>
    <row r="567" spans="1:15" ht="16.5" thickBot="1" x14ac:dyDescent="0.3">
      <c r="A567" s="17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</row>
    <row r="568" spans="1:15" ht="15.75" x14ac:dyDescent="0.25">
      <c r="A568" s="50"/>
      <c r="B568" s="50"/>
      <c r="C568" s="50"/>
      <c r="D568" s="47"/>
      <c r="E568" s="48"/>
      <c r="F568" s="49"/>
      <c r="G568" s="50"/>
      <c r="H568" s="44"/>
      <c r="I568" s="45"/>
      <c r="J568" s="45"/>
      <c r="K568" s="46"/>
      <c r="L568" s="47"/>
      <c r="M568" s="48"/>
      <c r="N568" s="48"/>
      <c r="O568" s="49"/>
    </row>
    <row r="569" spans="1:15" ht="15.75" x14ac:dyDescent="0.25">
      <c r="A569" s="40"/>
      <c r="B569" s="40"/>
      <c r="C569" s="40"/>
      <c r="D569" s="3"/>
      <c r="E569" s="3"/>
      <c r="F569" s="3"/>
      <c r="G569" s="40"/>
      <c r="H569" s="3"/>
      <c r="I569" s="3"/>
      <c r="J569" s="3"/>
      <c r="K569" s="3"/>
      <c r="L569" s="3"/>
      <c r="M569" s="3"/>
      <c r="N569" s="3"/>
      <c r="O569" s="3"/>
    </row>
    <row r="570" spans="1:15" ht="15.75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</row>
    <row r="571" spans="1:15" ht="15.75" x14ac:dyDescent="0.25">
      <c r="A571" s="27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9"/>
    </row>
    <row r="572" spans="1:15" ht="15.75" x14ac:dyDescent="0.25">
      <c r="A572" s="30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2"/>
    </row>
    <row r="573" spans="1:15" ht="15.75" x14ac:dyDescent="0.25">
      <c r="A573" s="12"/>
      <c r="B573" s="13"/>
      <c r="C573" s="12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6"/>
    </row>
    <row r="574" spans="1:15" ht="15.75" x14ac:dyDescent="0.25">
      <c r="A574" s="5"/>
      <c r="B574" s="10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</row>
    <row r="575" spans="1:15" ht="15.75" x14ac:dyDescent="0.25">
      <c r="A575" s="5"/>
      <c r="B575" s="6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</row>
    <row r="576" spans="1:15" ht="15.75" x14ac:dyDescent="0.25">
      <c r="A576" s="5"/>
      <c r="B576" s="6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</row>
    <row r="577" spans="1:15" ht="15.75" x14ac:dyDescent="0.25">
      <c r="A577" s="20"/>
      <c r="B577" s="6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</row>
    <row r="578" spans="1:15" ht="15.75" x14ac:dyDescent="0.25">
      <c r="A578" s="5"/>
      <c r="B578" s="6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</row>
    <row r="579" spans="1:15" ht="15.75" x14ac:dyDescent="0.25">
      <c r="A579" s="5"/>
      <c r="B579" s="5"/>
      <c r="C579" s="5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1:15" ht="15.75" x14ac:dyDescent="0.25">
      <c r="A580" s="33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5"/>
    </row>
    <row r="581" spans="1:15" ht="15.75" x14ac:dyDescent="0.25">
      <c r="A581" s="20"/>
      <c r="B581" s="10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</row>
    <row r="582" spans="1:15" ht="15.75" x14ac:dyDescent="0.25">
      <c r="A582" s="5"/>
      <c r="B582" s="10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</row>
    <row r="583" spans="1:15" ht="15.75" x14ac:dyDescent="0.25">
      <c r="A583" s="5"/>
      <c r="B583" s="6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</row>
    <row r="584" spans="1:15" ht="15.75" x14ac:dyDescent="0.25">
      <c r="A584" s="5"/>
      <c r="B584" s="6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</row>
    <row r="585" spans="1:15" ht="15.75" x14ac:dyDescent="0.25">
      <c r="A585" s="5"/>
      <c r="B585" s="6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</row>
    <row r="586" spans="1:15" ht="15.75" x14ac:dyDescent="0.25">
      <c r="A586" s="5"/>
      <c r="B586" s="6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</row>
    <row r="587" spans="1:15" ht="15.75" x14ac:dyDescent="0.25">
      <c r="A587" s="5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1:15" ht="15.75" x14ac:dyDescent="0.25">
      <c r="A588" s="33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5"/>
    </row>
    <row r="589" spans="1:15" ht="15.75" x14ac:dyDescent="0.25">
      <c r="A589" s="5"/>
      <c r="B589" s="6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</row>
    <row r="590" spans="1:15" ht="15.75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</row>
    <row r="591" spans="1:15" ht="15.75" x14ac:dyDescent="0.25">
      <c r="A591" s="20"/>
      <c r="B591" s="6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</row>
    <row r="592" spans="1:15" ht="15.75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</row>
    <row r="593" spans="1:15" ht="15.75" x14ac:dyDescent="0.25">
      <c r="A593" s="23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</row>
    <row r="594" spans="1:15" ht="15.75" x14ac:dyDescent="0.25">
      <c r="A594" s="39"/>
      <c r="B594" s="39"/>
      <c r="C594" s="39"/>
      <c r="D594" s="36"/>
      <c r="E594" s="37"/>
      <c r="F594" s="38"/>
      <c r="G594" s="39"/>
      <c r="H594" s="41"/>
      <c r="I594" s="42"/>
      <c r="J594" s="42"/>
      <c r="K594" s="43"/>
      <c r="L594" s="36"/>
      <c r="M594" s="37"/>
      <c r="N594" s="37"/>
      <c r="O594" s="38"/>
    </row>
    <row r="595" spans="1:15" ht="15.75" x14ac:dyDescent="0.25">
      <c r="A595" s="40"/>
      <c r="B595" s="40"/>
      <c r="C595" s="40"/>
      <c r="D595" s="3"/>
      <c r="E595" s="3"/>
      <c r="F595" s="3"/>
      <c r="G595" s="40"/>
      <c r="H595" s="3"/>
      <c r="I595" s="3"/>
      <c r="J595" s="3"/>
      <c r="K595" s="3"/>
      <c r="L595" s="3"/>
      <c r="M595" s="3"/>
      <c r="N595" s="3"/>
      <c r="O595" s="3"/>
    </row>
    <row r="596" spans="1:15" ht="15.75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</row>
    <row r="597" spans="1:15" ht="15.75" x14ac:dyDescent="0.25">
      <c r="A597" s="39"/>
      <c r="B597" s="39"/>
      <c r="C597" s="39"/>
      <c r="D597" s="36"/>
      <c r="E597" s="37"/>
      <c r="F597" s="38"/>
      <c r="G597" s="39"/>
      <c r="H597" s="41"/>
      <c r="I597" s="42"/>
      <c r="J597" s="42"/>
      <c r="K597" s="43"/>
      <c r="L597" s="36"/>
      <c r="M597" s="37"/>
      <c r="N597" s="37"/>
      <c r="O597" s="38"/>
    </row>
    <row r="598" spans="1:15" ht="15.75" x14ac:dyDescent="0.25">
      <c r="A598" s="40"/>
      <c r="B598" s="40"/>
      <c r="C598" s="40"/>
      <c r="D598" s="3"/>
      <c r="E598" s="3"/>
      <c r="F598" s="3"/>
      <c r="G598" s="40"/>
      <c r="H598" s="3"/>
      <c r="I598" s="3"/>
      <c r="J598" s="3"/>
      <c r="K598" s="3"/>
      <c r="L598" s="3"/>
      <c r="M598" s="3"/>
      <c r="N598" s="3"/>
      <c r="O598" s="3"/>
    </row>
    <row r="599" spans="1:15" ht="15.75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</row>
    <row r="600" spans="1:15" ht="15.75" x14ac:dyDescent="0.25">
      <c r="A600" s="27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9"/>
    </row>
    <row r="601" spans="1:15" ht="15.75" x14ac:dyDescent="0.25">
      <c r="A601" s="30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2"/>
    </row>
    <row r="602" spans="1:15" ht="15.75" x14ac:dyDescent="0.25">
      <c r="A602" s="5"/>
      <c r="B602" s="6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</row>
    <row r="603" spans="1:15" ht="15.75" x14ac:dyDescent="0.25">
      <c r="A603" s="5"/>
      <c r="B603" s="6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</row>
    <row r="604" spans="1:15" ht="15.75" x14ac:dyDescent="0.25">
      <c r="A604" s="5"/>
      <c r="B604" s="6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</row>
    <row r="605" spans="1:15" ht="15.75" x14ac:dyDescent="0.25">
      <c r="A605" s="5"/>
      <c r="B605" s="6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</row>
    <row r="606" spans="1:15" ht="15.75" x14ac:dyDescent="0.25">
      <c r="A606" s="5"/>
      <c r="B606" s="6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</row>
    <row r="607" spans="1:15" ht="15.75" x14ac:dyDescent="0.25">
      <c r="A607" s="5"/>
      <c r="B607" s="5"/>
      <c r="C607" s="5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1:15" ht="15.75" x14ac:dyDescent="0.25">
      <c r="A608" s="33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5"/>
    </row>
    <row r="609" spans="1:15" ht="15.75" x14ac:dyDescent="0.25">
      <c r="A609" s="5"/>
      <c r="B609" s="10"/>
      <c r="C609" s="5"/>
      <c r="D609" s="5"/>
      <c r="E609" s="5"/>
      <c r="F609" s="5"/>
      <c r="G609" s="5"/>
      <c r="H609" s="5"/>
      <c r="I609" s="5"/>
      <c r="J609" s="5"/>
      <c r="K609" s="19"/>
      <c r="L609" s="5"/>
      <c r="M609" s="5"/>
      <c r="N609" s="5"/>
      <c r="O609" s="5"/>
    </row>
    <row r="610" spans="1:15" ht="15.75" x14ac:dyDescent="0.25">
      <c r="A610" s="20"/>
      <c r="B610" s="6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</row>
    <row r="611" spans="1:15" ht="15.75" x14ac:dyDescent="0.25">
      <c r="A611" s="5"/>
      <c r="B611" s="6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</row>
    <row r="612" spans="1:15" ht="15.75" x14ac:dyDescent="0.25">
      <c r="A612" s="5"/>
      <c r="B612" s="6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</row>
    <row r="613" spans="1:15" ht="15.75" x14ac:dyDescent="0.25">
      <c r="A613" s="5"/>
      <c r="B613" s="6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</row>
    <row r="614" spans="1:15" ht="15.75" x14ac:dyDescent="0.25">
      <c r="A614" s="5"/>
      <c r="B614" s="6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</row>
    <row r="615" spans="1:15" ht="15.75" x14ac:dyDescent="0.25">
      <c r="A615" s="5"/>
      <c r="B615" s="5"/>
      <c r="C615" s="5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1:15" ht="15.75" x14ac:dyDescent="0.25">
      <c r="A616" s="33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5"/>
    </row>
    <row r="617" spans="1:15" ht="15.75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</row>
    <row r="618" spans="1:15" ht="15.75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</row>
    <row r="619" spans="1:15" ht="15.75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</row>
  </sheetData>
  <mergeCells count="270">
    <mergeCell ref="C228:C229"/>
    <mergeCell ref="D228:F228"/>
    <mergeCell ref="A56:O56"/>
    <mergeCell ref="A208:O208"/>
    <mergeCell ref="D204:F204"/>
    <mergeCell ref="G204:G205"/>
    <mergeCell ref="A174:O174"/>
    <mergeCell ref="A133:O133"/>
    <mergeCell ref="C129:C130"/>
    <mergeCell ref="A207:O207"/>
    <mergeCell ref="H228:K228"/>
    <mergeCell ref="G179:G180"/>
    <mergeCell ref="C204:C205"/>
    <mergeCell ref="A190:O190"/>
    <mergeCell ref="H204:K204"/>
    <mergeCell ref="A231:O231"/>
    <mergeCell ref="L228:O228"/>
    <mergeCell ref="A228:A229"/>
    <mergeCell ref="B228:B229"/>
    <mergeCell ref="G228:G229"/>
    <mergeCell ref="A246:O246"/>
    <mergeCell ref="A239:O239"/>
    <mergeCell ref="A232:O232"/>
    <mergeCell ref="A223:O223"/>
    <mergeCell ref="A215:O215"/>
    <mergeCell ref="A115:O115"/>
    <mergeCell ref="A129:A130"/>
    <mergeCell ref="B129:B130"/>
    <mergeCell ref="A179:A180"/>
    <mergeCell ref="B179:B180"/>
    <mergeCell ref="A204:A205"/>
    <mergeCell ref="B204:B205"/>
    <mergeCell ref="H179:K179"/>
    <mergeCell ref="L204:O204"/>
    <mergeCell ref="A198:O198"/>
    <mergeCell ref="A140:O140"/>
    <mergeCell ref="A183:O183"/>
    <mergeCell ref="B153:B154"/>
    <mergeCell ref="C153:C154"/>
    <mergeCell ref="A157:O157"/>
    <mergeCell ref="A182:O182"/>
    <mergeCell ref="L153:O153"/>
    <mergeCell ref="A52:A53"/>
    <mergeCell ref="A164:O164"/>
    <mergeCell ref="G153:G154"/>
    <mergeCell ref="L179:O179"/>
    <mergeCell ref="G129:G130"/>
    <mergeCell ref="D104:F104"/>
    <mergeCell ref="G104:G105"/>
    <mergeCell ref="H104:K104"/>
    <mergeCell ref="B26:B27"/>
    <mergeCell ref="C26:C27"/>
    <mergeCell ref="D26:F26"/>
    <mergeCell ref="G26:G27"/>
    <mergeCell ref="H26:K26"/>
    <mergeCell ref="A123:O123"/>
    <mergeCell ref="L52:O52"/>
    <mergeCell ref="A78:A79"/>
    <mergeCell ref="A108:O108"/>
    <mergeCell ref="A81:O81"/>
    <mergeCell ref="D179:F179"/>
    <mergeCell ref="B104:B105"/>
    <mergeCell ref="C104:C105"/>
    <mergeCell ref="H129:K129"/>
    <mergeCell ref="L104:O104"/>
    <mergeCell ref="A148:O148"/>
    <mergeCell ref="A132:O132"/>
    <mergeCell ref="A156:O156"/>
    <mergeCell ref="D129:F129"/>
    <mergeCell ref="A153:A154"/>
    <mergeCell ref="L129:O129"/>
    <mergeCell ref="B52:B53"/>
    <mergeCell ref="C52:C53"/>
    <mergeCell ref="D52:F52"/>
    <mergeCell ref="G52:G53"/>
    <mergeCell ref="H52:K52"/>
    <mergeCell ref="A63:O63"/>
    <mergeCell ref="B78:B79"/>
    <mergeCell ref="C78:C79"/>
    <mergeCell ref="A107:O107"/>
    <mergeCell ref="A46:O46"/>
    <mergeCell ref="A29:O29"/>
    <mergeCell ref="A82:O82"/>
    <mergeCell ref="A89:O89"/>
    <mergeCell ref="A98:O98"/>
    <mergeCell ref="D78:F78"/>
    <mergeCell ref="G78:G79"/>
    <mergeCell ref="H78:K78"/>
    <mergeCell ref="L78:O78"/>
    <mergeCell ref="G1:G2"/>
    <mergeCell ref="D153:F153"/>
    <mergeCell ref="H153:K153"/>
    <mergeCell ref="A12:O12"/>
    <mergeCell ref="A20:O20"/>
    <mergeCell ref="A104:A105"/>
    <mergeCell ref="A30:O30"/>
    <mergeCell ref="A38:O38"/>
    <mergeCell ref="A26:A27"/>
    <mergeCell ref="A55:O55"/>
    <mergeCell ref="A4:O4"/>
    <mergeCell ref="A73:O73"/>
    <mergeCell ref="L26:O26"/>
    <mergeCell ref="A5:O5"/>
    <mergeCell ref="D1:F1"/>
    <mergeCell ref="H1:K1"/>
    <mergeCell ref="L1:O1"/>
    <mergeCell ref="B1:B2"/>
    <mergeCell ref="A1:A2"/>
    <mergeCell ref="C1:C2"/>
    <mergeCell ref="A252:A253"/>
    <mergeCell ref="B252:B253"/>
    <mergeCell ref="C252:C253"/>
    <mergeCell ref="D252:F252"/>
    <mergeCell ref="G252:G253"/>
    <mergeCell ref="H252:K252"/>
    <mergeCell ref="L252:O252"/>
    <mergeCell ref="A255:O255"/>
    <mergeCell ref="A256:O256"/>
    <mergeCell ref="A263:O263"/>
    <mergeCell ref="A272:O272"/>
    <mergeCell ref="A278:A279"/>
    <mergeCell ref="B278:B279"/>
    <mergeCell ref="C278:C279"/>
    <mergeCell ref="D278:F278"/>
    <mergeCell ref="G278:G279"/>
    <mergeCell ref="H278:K278"/>
    <mergeCell ref="L278:O278"/>
    <mergeCell ref="A281:O281"/>
    <mergeCell ref="A282:O282"/>
    <mergeCell ref="A290:O290"/>
    <mergeCell ref="A298:O298"/>
    <mergeCell ref="H307:K307"/>
    <mergeCell ref="L304:O304"/>
    <mergeCell ref="A304:A305"/>
    <mergeCell ref="B304:B305"/>
    <mergeCell ref="C304:C305"/>
    <mergeCell ref="D304:F304"/>
    <mergeCell ref="G304:G305"/>
    <mergeCell ref="H304:K304"/>
    <mergeCell ref="L307:O307"/>
    <mergeCell ref="A310:O310"/>
    <mergeCell ref="A311:O311"/>
    <mergeCell ref="A318:O318"/>
    <mergeCell ref="A326:O326"/>
    <mergeCell ref="A332:O332"/>
    <mergeCell ref="A307:A308"/>
    <mergeCell ref="B307:B308"/>
    <mergeCell ref="C307:C308"/>
    <mergeCell ref="D307:F307"/>
    <mergeCell ref="G307:G308"/>
    <mergeCell ref="A333:O333"/>
    <mergeCell ref="A341:O341"/>
    <mergeCell ref="A349:O349"/>
    <mergeCell ref="A355:A356"/>
    <mergeCell ref="B355:B356"/>
    <mergeCell ref="C355:C356"/>
    <mergeCell ref="D355:F355"/>
    <mergeCell ref="G355:G356"/>
    <mergeCell ref="H355:K355"/>
    <mergeCell ref="L355:O355"/>
    <mergeCell ref="A358:O358"/>
    <mergeCell ref="A359:O359"/>
    <mergeCell ref="A366:O366"/>
    <mergeCell ref="A376:O376"/>
    <mergeCell ref="A381:A382"/>
    <mergeCell ref="B381:B382"/>
    <mergeCell ref="C381:C382"/>
    <mergeCell ref="D381:F381"/>
    <mergeCell ref="G381:G382"/>
    <mergeCell ref="H381:K381"/>
    <mergeCell ref="L381:O381"/>
    <mergeCell ref="A384:O384"/>
    <mergeCell ref="A385:O385"/>
    <mergeCell ref="A392:O392"/>
    <mergeCell ref="A401:O401"/>
    <mergeCell ref="A407:A408"/>
    <mergeCell ref="B407:B408"/>
    <mergeCell ref="C407:C408"/>
    <mergeCell ref="D407:F407"/>
    <mergeCell ref="G407:G408"/>
    <mergeCell ref="H407:K407"/>
    <mergeCell ref="L407:O407"/>
    <mergeCell ref="A410:O410"/>
    <mergeCell ref="A411:O411"/>
    <mergeCell ref="A418:O418"/>
    <mergeCell ref="A426:O426"/>
    <mergeCell ref="A432:A433"/>
    <mergeCell ref="B432:B433"/>
    <mergeCell ref="C432:C433"/>
    <mergeCell ref="D432:F432"/>
    <mergeCell ref="G432:G433"/>
    <mergeCell ref="H432:K432"/>
    <mergeCell ref="L432:O432"/>
    <mergeCell ref="A435:O435"/>
    <mergeCell ref="A436:O436"/>
    <mergeCell ref="A443:O443"/>
    <mergeCell ref="A451:O451"/>
    <mergeCell ref="A456:A457"/>
    <mergeCell ref="B456:B457"/>
    <mergeCell ref="C456:C457"/>
    <mergeCell ref="D456:F456"/>
    <mergeCell ref="G456:G457"/>
    <mergeCell ref="H456:K456"/>
    <mergeCell ref="L456:O456"/>
    <mergeCell ref="A459:O459"/>
    <mergeCell ref="A460:O460"/>
    <mergeCell ref="A467:O467"/>
    <mergeCell ref="A477:O477"/>
    <mergeCell ref="A482:A483"/>
    <mergeCell ref="B482:B483"/>
    <mergeCell ref="D482:F482"/>
    <mergeCell ref="G482:G483"/>
    <mergeCell ref="H482:K482"/>
    <mergeCell ref="L482:O482"/>
    <mergeCell ref="A485:O485"/>
    <mergeCell ref="A486:O486"/>
    <mergeCell ref="A493:O493"/>
    <mergeCell ref="A501:O501"/>
    <mergeCell ref="A507:A508"/>
    <mergeCell ref="B507:B508"/>
    <mergeCell ref="C507:C508"/>
    <mergeCell ref="D507:F507"/>
    <mergeCell ref="G507:G508"/>
    <mergeCell ref="H507:K507"/>
    <mergeCell ref="A536:O536"/>
    <mergeCell ref="L507:O507"/>
    <mergeCell ref="A510:O510"/>
    <mergeCell ref="A511:O511"/>
    <mergeCell ref="A518:O518"/>
    <mergeCell ref="A526:O526"/>
    <mergeCell ref="A542:A543"/>
    <mergeCell ref="B542:B543"/>
    <mergeCell ref="C542:C543"/>
    <mergeCell ref="D542:F542"/>
    <mergeCell ref="G542:G543"/>
    <mergeCell ref="H542:K542"/>
    <mergeCell ref="L542:O542"/>
    <mergeCell ref="A545:O545"/>
    <mergeCell ref="A546:O546"/>
    <mergeCell ref="A553:O553"/>
    <mergeCell ref="A562:O562"/>
    <mergeCell ref="A568:A569"/>
    <mergeCell ref="B568:B569"/>
    <mergeCell ref="C568:C569"/>
    <mergeCell ref="D568:F568"/>
    <mergeCell ref="G568:G569"/>
    <mergeCell ref="H568:K568"/>
    <mergeCell ref="L568:O568"/>
    <mergeCell ref="A571:O571"/>
    <mergeCell ref="A572:O572"/>
    <mergeCell ref="A580:O580"/>
    <mergeCell ref="A588:O588"/>
    <mergeCell ref="H597:K597"/>
    <mergeCell ref="L597:O597"/>
    <mergeCell ref="A594:A595"/>
    <mergeCell ref="B594:B595"/>
    <mergeCell ref="C594:C595"/>
    <mergeCell ref="D594:F594"/>
    <mergeCell ref="G594:G595"/>
    <mergeCell ref="H594:K594"/>
    <mergeCell ref="A600:O600"/>
    <mergeCell ref="A601:O601"/>
    <mergeCell ref="A608:O608"/>
    <mergeCell ref="A616:O616"/>
    <mergeCell ref="L594:O594"/>
    <mergeCell ref="A597:A598"/>
    <mergeCell ref="B597:B598"/>
    <mergeCell ref="C597:C598"/>
    <mergeCell ref="D597:F597"/>
    <mergeCell ref="G597:G59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перспективка</vt:lpstr>
    </vt:vector>
  </TitlesOfParts>
  <Company>Иянин Кутх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Филиппова Ирина</dc:creator>
  <cp:lastModifiedBy>Шульгин Евгений Олегович</cp:lastModifiedBy>
  <cp:lastPrinted>2021-06-16T04:33:55Z</cp:lastPrinted>
  <dcterms:created xsi:type="dcterms:W3CDTF">2001-10-09T21:10:33Z</dcterms:created>
  <dcterms:modified xsi:type="dcterms:W3CDTF">2021-09-08T04:17:37Z</dcterms:modified>
</cp:coreProperties>
</file>